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H:\liuzl_ybhdmob\YBDevice\YBDevice.CreateDB\"/>
    </mc:Choice>
  </mc:AlternateContent>
  <xr:revisionPtr revIDLastSave="0" documentId="13_ncr:1_{5641A4C8-D701-48D3-9984-18EADC00B01C}" xr6:coauthVersionLast="47" xr6:coauthVersionMax="47" xr10:uidLastSave="{00000000-0000-0000-0000-000000000000}"/>
  <bookViews>
    <workbookView xWindow="28680" yWindow="-120" windowWidth="29040" windowHeight="15840" tabRatio="855" xr2:uid="{00000000-000D-0000-FFFF-FFFF00000000}"/>
  </bookViews>
  <sheets>
    <sheet name="height" sheetId="1" r:id="rId1"/>
    <sheet name="weight" sheetId="2" r:id="rId2"/>
    <sheet name="bmi" sheetId="6" r:id="rId3"/>
    <sheet name="head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6" i="2" l="1"/>
  <c r="E157" i="2" s="1"/>
  <c r="E158" i="2" s="1"/>
  <c r="E159" i="2" s="1"/>
  <c r="E160" i="2" s="1"/>
  <c r="E161" i="2" s="1"/>
  <c r="E162" i="2" s="1"/>
  <c r="E163" i="2" s="1"/>
  <c r="E164" i="2" s="1"/>
  <c r="E165" i="2" s="1"/>
  <c r="E166" i="2" s="1"/>
  <c r="E167" i="2" s="1"/>
  <c r="E168" i="2" s="1"/>
  <c r="E169" i="2" s="1"/>
  <c r="E170" i="2" s="1"/>
  <c r="E171" i="2" s="1"/>
  <c r="E172" i="2" s="1"/>
  <c r="E173" i="2" s="1"/>
  <c r="E174" i="2" s="1"/>
  <c r="E175" i="2" s="1"/>
  <c r="E176" i="2" s="1"/>
  <c r="E177" i="2" s="1"/>
  <c r="E178" i="2" s="1"/>
  <c r="E179" i="2" s="1"/>
  <c r="E180" i="2" s="1"/>
  <c r="E181" i="2" s="1"/>
  <c r="E182" i="2" s="1"/>
  <c r="E183" i="2" s="1"/>
  <c r="E184" i="2" s="1"/>
  <c r="E185" i="2" s="1"/>
  <c r="E186" i="2" s="1"/>
  <c r="E187" i="2" s="1"/>
  <c r="E188" i="2" s="1"/>
  <c r="E189" i="2" s="1"/>
  <c r="E190" i="2" s="1"/>
  <c r="E191" i="2" s="1"/>
  <c r="E192" i="2" s="1"/>
  <c r="E193" i="2" s="1"/>
  <c r="E194" i="2" s="1"/>
  <c r="E195" i="2" s="1"/>
  <c r="E196" i="2" s="1"/>
  <c r="E197" i="2" s="1"/>
  <c r="E198" i="2" s="1"/>
  <c r="E199" i="2" s="1"/>
  <c r="E200" i="2" s="1"/>
  <c r="E201" i="2" s="1"/>
  <c r="E202" i="2" s="1"/>
  <c r="E203" i="2" s="1"/>
  <c r="E204" i="2" s="1"/>
  <c r="E205" i="2" s="1"/>
  <c r="E206" i="2" s="1"/>
  <c r="E207" i="2" s="1"/>
  <c r="E208" i="2" s="1"/>
  <c r="E209" i="2" s="1"/>
  <c r="E210" i="2" s="1"/>
  <c r="E211" i="2" s="1"/>
  <c r="E212" i="2" s="1"/>
  <c r="E213" i="2" s="1"/>
  <c r="E214" i="2" s="1"/>
  <c r="E215" i="2" s="1"/>
  <c r="E216" i="2" s="1"/>
  <c r="E217" i="2" s="1"/>
  <c r="E218" i="2" s="1"/>
  <c r="E219" i="2" s="1"/>
  <c r="E220" i="2" s="1"/>
  <c r="E221" i="2" s="1"/>
  <c r="E222" i="2" s="1"/>
  <c r="E223" i="2" s="1"/>
  <c r="E224" i="2" s="1"/>
  <c r="E225" i="2" s="1"/>
  <c r="E226" i="2" s="1"/>
  <c r="E227" i="2" s="1"/>
  <c r="E228" i="2" s="1"/>
  <c r="E229" i="2" s="1"/>
  <c r="E230" i="2" s="1"/>
  <c r="E231" i="2" s="1"/>
  <c r="E232" i="2" s="1"/>
  <c r="E233" i="2" s="1"/>
  <c r="E234" i="2" s="1"/>
  <c r="E235" i="2" s="1"/>
  <c r="E236" i="2" s="1"/>
  <c r="E237" i="2" s="1"/>
  <c r="E238" i="2" s="1"/>
  <c r="E239" i="2" s="1"/>
  <c r="E240" i="2" s="1"/>
  <c r="E241" i="2" s="1"/>
  <c r="E242" i="2" s="1"/>
  <c r="E243" i="2" s="1"/>
  <c r="E244" i="2" s="1"/>
  <c r="E245" i="2" s="1"/>
  <c r="K149" i="2"/>
  <c r="K150" i="2" s="1"/>
  <c r="K151" i="2" s="1"/>
  <c r="K152" i="2" s="1"/>
  <c r="K153" i="2" s="1"/>
  <c r="K154" i="2" s="1"/>
  <c r="K155" i="2" s="1"/>
  <c r="K156" i="2" s="1"/>
  <c r="K157" i="2" s="1"/>
  <c r="K158" i="2" s="1"/>
  <c r="K159" i="2" s="1"/>
  <c r="K160" i="2" s="1"/>
  <c r="K161" i="2" s="1"/>
  <c r="K162" i="2" s="1"/>
  <c r="K163" i="2" s="1"/>
  <c r="K164" i="2" s="1"/>
  <c r="K165" i="2" s="1"/>
  <c r="K166" i="2" s="1"/>
  <c r="K167" i="2" s="1"/>
  <c r="K168" i="2" s="1"/>
  <c r="K169" i="2" s="1"/>
  <c r="K170" i="2" s="1"/>
  <c r="K171" i="2" s="1"/>
  <c r="K172" i="2" s="1"/>
  <c r="K173" i="2" s="1"/>
  <c r="K174" i="2" s="1"/>
  <c r="K175" i="2" s="1"/>
  <c r="K176" i="2" s="1"/>
  <c r="K177" i="2" s="1"/>
  <c r="K178" i="2" s="1"/>
  <c r="K179" i="2" s="1"/>
  <c r="K180" i="2" s="1"/>
  <c r="K181" i="2" s="1"/>
  <c r="K182" i="2" s="1"/>
  <c r="K183" i="2" s="1"/>
  <c r="K184" i="2" s="1"/>
  <c r="K185" i="2" s="1"/>
  <c r="K186" i="2" s="1"/>
  <c r="K187" i="2" s="1"/>
  <c r="K188" i="2" s="1"/>
  <c r="K189" i="2" s="1"/>
  <c r="K190" i="2" s="1"/>
  <c r="K191" i="2" s="1"/>
  <c r="K192" i="2" s="1"/>
  <c r="K193" i="2" s="1"/>
  <c r="K194" i="2" s="1"/>
  <c r="K195" i="2" s="1"/>
  <c r="K196" i="2" s="1"/>
  <c r="K197" i="2" s="1"/>
  <c r="K198" i="2" s="1"/>
  <c r="K199" i="2" s="1"/>
  <c r="K200" i="2" s="1"/>
  <c r="K201" i="2" s="1"/>
  <c r="K202" i="2" s="1"/>
  <c r="K203" i="2" s="1"/>
  <c r="K204" i="2" s="1"/>
  <c r="K205" i="2" s="1"/>
  <c r="K206" i="2" s="1"/>
  <c r="K207" i="2" s="1"/>
  <c r="K208" i="2" s="1"/>
  <c r="K209" i="2" s="1"/>
  <c r="K210" i="2" s="1"/>
  <c r="K211" i="2" s="1"/>
  <c r="K212" i="2" s="1"/>
  <c r="K213" i="2" s="1"/>
  <c r="K214" i="2" s="1"/>
  <c r="K215" i="2" s="1"/>
  <c r="K216" i="2" s="1"/>
  <c r="K217" i="2" s="1"/>
  <c r="K218" i="2" s="1"/>
  <c r="K219" i="2" s="1"/>
  <c r="K220" i="2" s="1"/>
  <c r="K221" i="2" s="1"/>
  <c r="K222" i="2" s="1"/>
  <c r="K223" i="2" s="1"/>
  <c r="K224" i="2" s="1"/>
  <c r="K225" i="2" s="1"/>
  <c r="K226" i="2" s="1"/>
  <c r="K227" i="2" s="1"/>
  <c r="K228" i="2" s="1"/>
  <c r="K229" i="2" s="1"/>
  <c r="K230" i="2" s="1"/>
  <c r="K231" i="2" s="1"/>
  <c r="K232" i="2" s="1"/>
  <c r="K233" i="2" s="1"/>
  <c r="K234" i="2" s="1"/>
  <c r="K235" i="2" s="1"/>
  <c r="K236" i="2" s="1"/>
  <c r="K237" i="2" s="1"/>
  <c r="K238" i="2" s="1"/>
  <c r="K239" i="2" s="1"/>
  <c r="K240" i="2" s="1"/>
  <c r="K241" i="2" s="1"/>
  <c r="K242" i="2" s="1"/>
  <c r="K243" i="2" s="1"/>
  <c r="K244" i="2" s="1"/>
  <c r="K245" i="2" s="1"/>
  <c r="AB148" i="2"/>
  <c r="AB149" i="2" s="1"/>
  <c r="AB150" i="2" s="1"/>
  <c r="AB151" i="2" s="1"/>
  <c r="AB152" i="2" s="1"/>
  <c r="AB153" i="2" s="1"/>
  <c r="AB154" i="2" s="1"/>
  <c r="AB155" i="2" s="1"/>
  <c r="AB156" i="2" s="1"/>
  <c r="AB157" i="2" s="1"/>
  <c r="AB158" i="2" s="1"/>
  <c r="AB159" i="2" s="1"/>
  <c r="AB160" i="2" s="1"/>
  <c r="AB161" i="2" s="1"/>
  <c r="AB162" i="2" s="1"/>
  <c r="AB163" i="2" s="1"/>
  <c r="AB164" i="2" s="1"/>
  <c r="AB165" i="2" s="1"/>
  <c r="AB166" i="2" s="1"/>
  <c r="AB167" i="2" s="1"/>
  <c r="AB168" i="2" s="1"/>
  <c r="AB169" i="2" s="1"/>
  <c r="AB170" i="2" s="1"/>
  <c r="AB171" i="2" s="1"/>
  <c r="AB172" i="2" s="1"/>
  <c r="AB173" i="2" s="1"/>
  <c r="AB174" i="2" s="1"/>
  <c r="AB175" i="2" s="1"/>
  <c r="AB176" i="2" s="1"/>
  <c r="AB177" i="2" s="1"/>
  <c r="AB178" i="2" s="1"/>
  <c r="AB179" i="2" s="1"/>
  <c r="AB180" i="2" s="1"/>
  <c r="AB181" i="2" s="1"/>
  <c r="AB182" i="2" s="1"/>
  <c r="AB183" i="2" s="1"/>
  <c r="AB184" i="2" s="1"/>
  <c r="AB185" i="2" s="1"/>
  <c r="AB186" i="2" s="1"/>
  <c r="AB187" i="2" s="1"/>
  <c r="AB188" i="2" s="1"/>
  <c r="AB189" i="2" s="1"/>
  <c r="AB190" i="2" s="1"/>
  <c r="AB191" i="2" s="1"/>
  <c r="AB192" i="2" s="1"/>
  <c r="AB193" i="2" s="1"/>
  <c r="AB194" i="2" s="1"/>
  <c r="AB195" i="2" s="1"/>
  <c r="AB196" i="2" s="1"/>
  <c r="AB197" i="2" s="1"/>
  <c r="AB198" i="2" s="1"/>
  <c r="AB199" i="2" s="1"/>
  <c r="AB200" i="2" s="1"/>
  <c r="AB201" i="2" s="1"/>
  <c r="AB202" i="2" s="1"/>
  <c r="AB203" i="2" s="1"/>
  <c r="AB204" i="2" s="1"/>
  <c r="AB205" i="2" s="1"/>
  <c r="AB206" i="2" s="1"/>
  <c r="AB207" i="2" s="1"/>
  <c r="AB208" i="2" s="1"/>
  <c r="AB209" i="2" s="1"/>
  <c r="AB210" i="2" s="1"/>
  <c r="AB211" i="2" s="1"/>
  <c r="AB212" i="2" s="1"/>
  <c r="AB213" i="2" s="1"/>
  <c r="AB214" i="2" s="1"/>
  <c r="AB215" i="2" s="1"/>
  <c r="AB216" i="2" s="1"/>
  <c r="AB217" i="2" s="1"/>
  <c r="AB218" i="2" s="1"/>
  <c r="AB219" i="2" s="1"/>
  <c r="AB220" i="2" s="1"/>
  <c r="AB221" i="2" s="1"/>
  <c r="AB222" i="2" s="1"/>
  <c r="AB223" i="2" s="1"/>
  <c r="AB224" i="2" s="1"/>
  <c r="AB225" i="2" s="1"/>
  <c r="AB226" i="2" s="1"/>
  <c r="AB227" i="2" s="1"/>
  <c r="AB228" i="2" s="1"/>
  <c r="AB229" i="2" s="1"/>
  <c r="AB230" i="2" s="1"/>
  <c r="AB231" i="2" s="1"/>
  <c r="AB232" i="2" s="1"/>
  <c r="AB233" i="2" s="1"/>
  <c r="AB234" i="2" s="1"/>
  <c r="AB235" i="2" s="1"/>
  <c r="AB236" i="2" s="1"/>
  <c r="AB237" i="2" s="1"/>
  <c r="AB238" i="2" s="1"/>
  <c r="AB239" i="2" s="1"/>
  <c r="AB240" i="2" s="1"/>
  <c r="AB241" i="2" s="1"/>
  <c r="AB242" i="2" s="1"/>
  <c r="AB243" i="2" s="1"/>
  <c r="AB244" i="2" s="1"/>
  <c r="AB245" i="2" s="1"/>
  <c r="P146" i="2"/>
  <c r="P147" i="2" s="1"/>
  <c r="P148" i="2" s="1"/>
  <c r="P149" i="2" s="1"/>
  <c r="P150" i="2" s="1"/>
  <c r="P151" i="2" s="1"/>
  <c r="P152" i="2" s="1"/>
  <c r="P153" i="2" s="1"/>
  <c r="P154" i="2" s="1"/>
  <c r="P155" i="2" s="1"/>
  <c r="P156" i="2" s="1"/>
  <c r="P157" i="2" s="1"/>
  <c r="P158" i="2" s="1"/>
  <c r="P159" i="2" s="1"/>
  <c r="P160" i="2" s="1"/>
  <c r="P161" i="2" s="1"/>
  <c r="P162" i="2" s="1"/>
  <c r="P163" i="2" s="1"/>
  <c r="P164" i="2" s="1"/>
  <c r="P165" i="2" s="1"/>
  <c r="P166" i="2" s="1"/>
  <c r="P167" i="2" s="1"/>
  <c r="P168" i="2" s="1"/>
  <c r="P169" i="2" s="1"/>
  <c r="P170" i="2" s="1"/>
  <c r="P171" i="2" s="1"/>
  <c r="P172" i="2" s="1"/>
  <c r="P173" i="2" s="1"/>
  <c r="P174" i="2" s="1"/>
  <c r="P175" i="2" s="1"/>
  <c r="P176" i="2" s="1"/>
  <c r="P177" i="2" s="1"/>
  <c r="P178" i="2" s="1"/>
  <c r="P179" i="2" s="1"/>
  <c r="P180" i="2" s="1"/>
  <c r="P181" i="2" s="1"/>
  <c r="P182" i="2" s="1"/>
  <c r="P183" i="2" s="1"/>
  <c r="P184" i="2" s="1"/>
  <c r="P185" i="2" s="1"/>
  <c r="P186" i="2" s="1"/>
  <c r="P187" i="2" s="1"/>
  <c r="P188" i="2" s="1"/>
  <c r="P189" i="2" s="1"/>
  <c r="P190" i="2" s="1"/>
  <c r="P191" i="2" s="1"/>
  <c r="P192" i="2" s="1"/>
  <c r="P193" i="2" s="1"/>
  <c r="P194" i="2" s="1"/>
  <c r="P195" i="2" s="1"/>
  <c r="P196" i="2" s="1"/>
  <c r="P197" i="2" s="1"/>
  <c r="P198" i="2" s="1"/>
  <c r="P199" i="2" s="1"/>
  <c r="P200" i="2" s="1"/>
  <c r="P201" i="2" s="1"/>
  <c r="P202" i="2" s="1"/>
  <c r="P203" i="2" s="1"/>
  <c r="P204" i="2" s="1"/>
  <c r="P205" i="2" s="1"/>
  <c r="P206" i="2" s="1"/>
  <c r="P207" i="2" s="1"/>
  <c r="P208" i="2" s="1"/>
  <c r="P209" i="2" s="1"/>
  <c r="P210" i="2" s="1"/>
  <c r="P211" i="2" s="1"/>
  <c r="P212" i="2" s="1"/>
  <c r="P213" i="2" s="1"/>
  <c r="P214" i="2" s="1"/>
  <c r="P215" i="2" s="1"/>
  <c r="P216" i="2" s="1"/>
  <c r="P217" i="2" s="1"/>
  <c r="P218" i="2" s="1"/>
  <c r="P219" i="2" s="1"/>
  <c r="P220" i="2" s="1"/>
  <c r="P221" i="2" s="1"/>
  <c r="P222" i="2" s="1"/>
  <c r="P223" i="2" s="1"/>
  <c r="P224" i="2" s="1"/>
  <c r="P225" i="2" s="1"/>
  <c r="P226" i="2" s="1"/>
  <c r="P227" i="2" s="1"/>
  <c r="P228" i="2" s="1"/>
  <c r="P229" i="2" s="1"/>
  <c r="P230" i="2" s="1"/>
  <c r="P231" i="2" s="1"/>
  <c r="P232" i="2" s="1"/>
  <c r="P233" i="2" s="1"/>
  <c r="P234" i="2" s="1"/>
  <c r="P235" i="2" s="1"/>
  <c r="P236" i="2" s="1"/>
  <c r="P237" i="2" s="1"/>
  <c r="P238" i="2" s="1"/>
  <c r="P239" i="2" s="1"/>
  <c r="P240" i="2" s="1"/>
  <c r="P241" i="2" s="1"/>
  <c r="P242" i="2" s="1"/>
  <c r="P243" i="2" s="1"/>
  <c r="P244" i="2" s="1"/>
  <c r="P245" i="2" s="1"/>
  <c r="T144" i="2"/>
  <c r="T145" i="2" s="1"/>
  <c r="T146" i="2" s="1"/>
  <c r="T147" i="2" s="1"/>
  <c r="T148" i="2" s="1"/>
  <c r="T149" i="2" s="1"/>
  <c r="T150" i="2" s="1"/>
  <c r="T151" i="2" s="1"/>
  <c r="T152" i="2" s="1"/>
  <c r="T153" i="2" s="1"/>
  <c r="T154" i="2" s="1"/>
  <c r="T155" i="2" s="1"/>
  <c r="T156" i="2" s="1"/>
  <c r="T157" i="2" s="1"/>
  <c r="T158" i="2" s="1"/>
  <c r="T159" i="2" s="1"/>
  <c r="T160" i="2" s="1"/>
  <c r="T161" i="2" s="1"/>
  <c r="T162" i="2" s="1"/>
  <c r="T163" i="2" s="1"/>
  <c r="T164" i="2" s="1"/>
  <c r="T165" i="2" s="1"/>
  <c r="T166" i="2" s="1"/>
  <c r="T167" i="2" s="1"/>
  <c r="T168" i="2" s="1"/>
  <c r="T169" i="2" s="1"/>
  <c r="T170" i="2" s="1"/>
  <c r="T171" i="2" s="1"/>
  <c r="T172" i="2" s="1"/>
  <c r="T173" i="2" s="1"/>
  <c r="T174" i="2" s="1"/>
  <c r="T175" i="2" s="1"/>
  <c r="T176" i="2" s="1"/>
  <c r="T177" i="2" s="1"/>
  <c r="T178" i="2" s="1"/>
  <c r="T179" i="2" s="1"/>
  <c r="T180" i="2" s="1"/>
  <c r="T181" i="2" s="1"/>
  <c r="T182" i="2" s="1"/>
  <c r="T183" i="2" s="1"/>
  <c r="T184" i="2" s="1"/>
  <c r="T185" i="2" s="1"/>
  <c r="T186" i="2" s="1"/>
  <c r="T187" i="2" s="1"/>
  <c r="T188" i="2" s="1"/>
  <c r="T189" i="2" s="1"/>
  <c r="T190" i="2" s="1"/>
  <c r="T191" i="2" s="1"/>
  <c r="T192" i="2" s="1"/>
  <c r="T193" i="2" s="1"/>
  <c r="T194" i="2" s="1"/>
  <c r="T195" i="2" s="1"/>
  <c r="T196" i="2" s="1"/>
  <c r="T197" i="2" s="1"/>
  <c r="T198" i="2" s="1"/>
  <c r="T199" i="2" s="1"/>
  <c r="T200" i="2" s="1"/>
  <c r="T201" i="2" s="1"/>
  <c r="T202" i="2" s="1"/>
  <c r="T203" i="2" s="1"/>
  <c r="T204" i="2" s="1"/>
  <c r="T205" i="2" s="1"/>
  <c r="T206" i="2" s="1"/>
  <c r="T207" i="2" s="1"/>
  <c r="T208" i="2" s="1"/>
  <c r="T209" i="2" s="1"/>
  <c r="T210" i="2" s="1"/>
  <c r="T211" i="2" s="1"/>
  <c r="T212" i="2" s="1"/>
  <c r="T213" i="2" s="1"/>
  <c r="T214" i="2" s="1"/>
  <c r="T215" i="2" s="1"/>
  <c r="T216" i="2" s="1"/>
  <c r="T217" i="2" s="1"/>
  <c r="T218" i="2" s="1"/>
  <c r="T219" i="2" s="1"/>
  <c r="T220" i="2" s="1"/>
  <c r="T221" i="2" s="1"/>
  <c r="T222" i="2" s="1"/>
  <c r="T223" i="2" s="1"/>
  <c r="T224" i="2" s="1"/>
  <c r="T225" i="2" s="1"/>
  <c r="T226" i="2" s="1"/>
  <c r="T227" i="2" s="1"/>
  <c r="T228" i="2" s="1"/>
  <c r="T229" i="2" s="1"/>
  <c r="T230" i="2" s="1"/>
  <c r="T231" i="2" s="1"/>
  <c r="T232" i="2" s="1"/>
  <c r="T233" i="2" s="1"/>
  <c r="T234" i="2" s="1"/>
  <c r="T235" i="2" s="1"/>
  <c r="T236" i="2" s="1"/>
  <c r="T237" i="2" s="1"/>
  <c r="T238" i="2" s="1"/>
  <c r="T239" i="2" s="1"/>
  <c r="T240" i="2" s="1"/>
  <c r="T241" i="2" s="1"/>
  <c r="T242" i="2" s="1"/>
  <c r="T243" i="2" s="1"/>
  <c r="T244" i="2" s="1"/>
  <c r="T245" i="2" s="1"/>
  <c r="P141" i="2"/>
  <c r="P142" i="2" s="1"/>
  <c r="P143" i="2" s="1"/>
  <c r="P144" i="2" s="1"/>
  <c r="P145" i="2" s="1"/>
  <c r="K141" i="2"/>
  <c r="K142" i="2" s="1"/>
  <c r="K143" i="2" s="1"/>
  <c r="K144" i="2" s="1"/>
  <c r="K145" i="2" s="1"/>
  <c r="K146" i="2" s="1"/>
  <c r="K147" i="2" s="1"/>
  <c r="K148" i="2" s="1"/>
  <c r="AB140" i="2"/>
  <c r="AB141" i="2" s="1"/>
  <c r="AB142" i="2" s="1"/>
  <c r="AB143" i="2" s="1"/>
  <c r="AB144" i="2" s="1"/>
  <c r="AB145" i="2" s="1"/>
  <c r="AB146" i="2" s="1"/>
  <c r="AB147" i="2" s="1"/>
  <c r="Z140" i="2"/>
  <c r="Z141" i="2" s="1"/>
  <c r="Z142" i="2" s="1"/>
  <c r="Z143" i="2" s="1"/>
  <c r="Z144" i="2" s="1"/>
  <c r="Z145" i="2" s="1"/>
  <c r="Z146" i="2" s="1"/>
  <c r="Z147" i="2" s="1"/>
  <c r="Z148" i="2" s="1"/>
  <c r="Z149" i="2" s="1"/>
  <c r="Z150" i="2" s="1"/>
  <c r="Z151" i="2" s="1"/>
  <c r="Z152" i="2" s="1"/>
  <c r="Z153" i="2" s="1"/>
  <c r="Z154" i="2" s="1"/>
  <c r="Z155" i="2" s="1"/>
  <c r="Z156" i="2" s="1"/>
  <c r="Z157" i="2" s="1"/>
  <c r="Z158" i="2" s="1"/>
  <c r="Z159" i="2" s="1"/>
  <c r="Z160" i="2" s="1"/>
  <c r="Z161" i="2" s="1"/>
  <c r="Z162" i="2" s="1"/>
  <c r="Z163" i="2" s="1"/>
  <c r="Z164" i="2" s="1"/>
  <c r="Z165" i="2" s="1"/>
  <c r="Z166" i="2" s="1"/>
  <c r="Z167" i="2" s="1"/>
  <c r="Z168" i="2" s="1"/>
  <c r="Z169" i="2" s="1"/>
  <c r="Z170" i="2" s="1"/>
  <c r="Z171" i="2" s="1"/>
  <c r="Z172" i="2" s="1"/>
  <c r="Z173" i="2" s="1"/>
  <c r="Z174" i="2" s="1"/>
  <c r="Z175" i="2" s="1"/>
  <c r="Z176" i="2" s="1"/>
  <c r="Z177" i="2" s="1"/>
  <c r="Z178" i="2" s="1"/>
  <c r="Z179" i="2" s="1"/>
  <c r="Z180" i="2" s="1"/>
  <c r="Z181" i="2" s="1"/>
  <c r="Z182" i="2" s="1"/>
  <c r="Z183" i="2" s="1"/>
  <c r="Z184" i="2" s="1"/>
  <c r="Z185" i="2" s="1"/>
  <c r="Z186" i="2" s="1"/>
  <c r="Z187" i="2" s="1"/>
  <c r="Z188" i="2" s="1"/>
  <c r="Z189" i="2" s="1"/>
  <c r="Z190" i="2" s="1"/>
  <c r="Z191" i="2" s="1"/>
  <c r="Z192" i="2" s="1"/>
  <c r="Z193" i="2" s="1"/>
  <c r="Z194" i="2" s="1"/>
  <c r="Z195" i="2" s="1"/>
  <c r="Z196" i="2" s="1"/>
  <c r="Z197" i="2" s="1"/>
  <c r="Z198" i="2" s="1"/>
  <c r="Z199" i="2" s="1"/>
  <c r="Z200" i="2" s="1"/>
  <c r="Z201" i="2" s="1"/>
  <c r="Z202" i="2" s="1"/>
  <c r="Z203" i="2" s="1"/>
  <c r="Z204" i="2" s="1"/>
  <c r="Z205" i="2" s="1"/>
  <c r="Z206" i="2" s="1"/>
  <c r="Z207" i="2" s="1"/>
  <c r="Z208" i="2" s="1"/>
  <c r="Z209" i="2" s="1"/>
  <c r="Z210" i="2" s="1"/>
  <c r="Z211" i="2" s="1"/>
  <c r="Z212" i="2" s="1"/>
  <c r="Z213" i="2" s="1"/>
  <c r="Z214" i="2" s="1"/>
  <c r="Z215" i="2" s="1"/>
  <c r="Z216" i="2" s="1"/>
  <c r="Z217" i="2" s="1"/>
  <c r="Z218" i="2" s="1"/>
  <c r="Z219" i="2" s="1"/>
  <c r="Z220" i="2" s="1"/>
  <c r="Z221" i="2" s="1"/>
  <c r="Z222" i="2" s="1"/>
  <c r="Z223" i="2" s="1"/>
  <c r="Z224" i="2" s="1"/>
  <c r="Z225" i="2" s="1"/>
  <c r="Z226" i="2" s="1"/>
  <c r="Z227" i="2" s="1"/>
  <c r="Z228" i="2" s="1"/>
  <c r="Z229" i="2" s="1"/>
  <c r="Z230" i="2" s="1"/>
  <c r="Z231" i="2" s="1"/>
  <c r="Z232" i="2" s="1"/>
  <c r="Z233" i="2" s="1"/>
  <c r="Z234" i="2" s="1"/>
  <c r="Z235" i="2" s="1"/>
  <c r="Z236" i="2" s="1"/>
  <c r="Z237" i="2" s="1"/>
  <c r="Z238" i="2" s="1"/>
  <c r="Z239" i="2" s="1"/>
  <c r="Z240" i="2" s="1"/>
  <c r="Z241" i="2" s="1"/>
  <c r="Z242" i="2" s="1"/>
  <c r="Z243" i="2" s="1"/>
  <c r="Z244" i="2" s="1"/>
  <c r="Z245" i="2" s="1"/>
  <c r="M140" i="2"/>
  <c r="M141" i="2" s="1"/>
  <c r="M142" i="2" s="1"/>
  <c r="M143" i="2" s="1"/>
  <c r="M144" i="2" s="1"/>
  <c r="M145" i="2" s="1"/>
  <c r="M146" i="2" s="1"/>
  <c r="M147" i="2" s="1"/>
  <c r="M148" i="2" s="1"/>
  <c r="M149" i="2" s="1"/>
  <c r="M150" i="2" s="1"/>
  <c r="M151" i="2" s="1"/>
  <c r="M152" i="2" s="1"/>
  <c r="M153" i="2" s="1"/>
  <c r="M154" i="2" s="1"/>
  <c r="M155" i="2" s="1"/>
  <c r="M156" i="2" s="1"/>
  <c r="M157" i="2" s="1"/>
  <c r="M158" i="2" s="1"/>
  <c r="M159" i="2" s="1"/>
  <c r="M160" i="2" s="1"/>
  <c r="M161" i="2" s="1"/>
  <c r="M162" i="2" s="1"/>
  <c r="M163" i="2" s="1"/>
  <c r="M164" i="2" s="1"/>
  <c r="M165" i="2" s="1"/>
  <c r="M166" i="2" s="1"/>
  <c r="M167" i="2" s="1"/>
  <c r="M168" i="2" s="1"/>
  <c r="M169" i="2" s="1"/>
  <c r="M170" i="2" s="1"/>
  <c r="M171" i="2" s="1"/>
  <c r="M172" i="2" s="1"/>
  <c r="M173" i="2" s="1"/>
  <c r="M174" i="2" s="1"/>
  <c r="M175" i="2" s="1"/>
  <c r="M176" i="2" s="1"/>
  <c r="M177" i="2" s="1"/>
  <c r="M178" i="2" s="1"/>
  <c r="M179" i="2" s="1"/>
  <c r="M180" i="2" s="1"/>
  <c r="M181" i="2" s="1"/>
  <c r="M182" i="2" s="1"/>
  <c r="M183" i="2" s="1"/>
  <c r="M184" i="2" s="1"/>
  <c r="M185" i="2" s="1"/>
  <c r="M186" i="2" s="1"/>
  <c r="M187" i="2" s="1"/>
  <c r="M188" i="2" s="1"/>
  <c r="M189" i="2" s="1"/>
  <c r="M190" i="2" s="1"/>
  <c r="M191" i="2" s="1"/>
  <c r="M192" i="2" s="1"/>
  <c r="M193" i="2" s="1"/>
  <c r="M194" i="2" s="1"/>
  <c r="M195" i="2" s="1"/>
  <c r="M196" i="2" s="1"/>
  <c r="M197" i="2" s="1"/>
  <c r="M198" i="2" s="1"/>
  <c r="M199" i="2" s="1"/>
  <c r="M200" i="2" s="1"/>
  <c r="M201" i="2" s="1"/>
  <c r="M202" i="2" s="1"/>
  <c r="M203" i="2" s="1"/>
  <c r="M204" i="2" s="1"/>
  <c r="M205" i="2" s="1"/>
  <c r="M206" i="2" s="1"/>
  <c r="M207" i="2" s="1"/>
  <c r="M208" i="2" s="1"/>
  <c r="M209" i="2" s="1"/>
  <c r="M210" i="2" s="1"/>
  <c r="M211" i="2" s="1"/>
  <c r="M212" i="2" s="1"/>
  <c r="M213" i="2" s="1"/>
  <c r="M214" i="2" s="1"/>
  <c r="M215" i="2" s="1"/>
  <c r="M216" i="2" s="1"/>
  <c r="M217" i="2" s="1"/>
  <c r="M218" i="2" s="1"/>
  <c r="M219" i="2" s="1"/>
  <c r="M220" i="2" s="1"/>
  <c r="M221" i="2" s="1"/>
  <c r="M222" i="2" s="1"/>
  <c r="M223" i="2" s="1"/>
  <c r="M224" i="2" s="1"/>
  <c r="M225" i="2" s="1"/>
  <c r="M226" i="2" s="1"/>
  <c r="M227" i="2" s="1"/>
  <c r="M228" i="2" s="1"/>
  <c r="M229" i="2" s="1"/>
  <c r="M230" i="2" s="1"/>
  <c r="M231" i="2" s="1"/>
  <c r="M232" i="2" s="1"/>
  <c r="M233" i="2" s="1"/>
  <c r="M234" i="2" s="1"/>
  <c r="M235" i="2" s="1"/>
  <c r="M236" i="2" s="1"/>
  <c r="M237" i="2" s="1"/>
  <c r="M238" i="2" s="1"/>
  <c r="M239" i="2" s="1"/>
  <c r="M240" i="2" s="1"/>
  <c r="M241" i="2" s="1"/>
  <c r="M242" i="2" s="1"/>
  <c r="M243" i="2" s="1"/>
  <c r="M244" i="2" s="1"/>
  <c r="M245" i="2" s="1"/>
  <c r="L140" i="2"/>
  <c r="K140" i="2"/>
  <c r="J140" i="2"/>
  <c r="E140" i="2"/>
  <c r="E141" i="2" s="1"/>
  <c r="E142" i="2" s="1"/>
  <c r="E143" i="2" s="1"/>
  <c r="E144" i="2" s="1"/>
  <c r="E145" i="2" s="1"/>
  <c r="E146" i="2" s="1"/>
  <c r="E147" i="2" s="1"/>
  <c r="E148" i="2" s="1"/>
  <c r="E149" i="2" s="1"/>
  <c r="E150" i="2" s="1"/>
  <c r="E151" i="2" s="1"/>
  <c r="E152" i="2" s="1"/>
  <c r="E153" i="2" s="1"/>
  <c r="E154" i="2" s="1"/>
  <c r="E155" i="2" s="1"/>
  <c r="AB139" i="2"/>
  <c r="V139" i="2"/>
  <c r="T139" i="2"/>
  <c r="T140" i="2" s="1"/>
  <c r="T141" i="2" s="1"/>
  <c r="T142" i="2" s="1"/>
  <c r="T143" i="2" s="1"/>
  <c r="O139" i="2"/>
  <c r="M139" i="2"/>
  <c r="L139" i="2"/>
  <c r="I139" i="2"/>
  <c r="I140" i="2" s="1"/>
  <c r="G139" i="2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E139" i="2"/>
  <c r="F139" i="2" s="1"/>
  <c r="D139" i="2"/>
  <c r="AB138" i="2"/>
  <c r="Z138" i="2"/>
  <c r="Z139" i="2" s="1"/>
  <c r="X138" i="2"/>
  <c r="X139" i="2" s="1"/>
  <c r="X140" i="2" s="1"/>
  <c r="X141" i="2" s="1"/>
  <c r="X142" i="2" s="1"/>
  <c r="X143" i="2" s="1"/>
  <c r="X144" i="2" s="1"/>
  <c r="X145" i="2" s="1"/>
  <c r="X146" i="2" s="1"/>
  <c r="X147" i="2" s="1"/>
  <c r="X148" i="2" s="1"/>
  <c r="X149" i="2" s="1"/>
  <c r="X150" i="2" s="1"/>
  <c r="X151" i="2" s="1"/>
  <c r="X152" i="2" s="1"/>
  <c r="X153" i="2" s="1"/>
  <c r="X154" i="2" s="1"/>
  <c r="X155" i="2" s="1"/>
  <c r="X156" i="2" s="1"/>
  <c r="X157" i="2" s="1"/>
  <c r="X158" i="2" s="1"/>
  <c r="X159" i="2" s="1"/>
  <c r="X160" i="2" s="1"/>
  <c r="X161" i="2" s="1"/>
  <c r="X162" i="2" s="1"/>
  <c r="X163" i="2" s="1"/>
  <c r="X164" i="2" s="1"/>
  <c r="X165" i="2" s="1"/>
  <c r="X166" i="2" s="1"/>
  <c r="X167" i="2" s="1"/>
  <c r="X168" i="2" s="1"/>
  <c r="X169" i="2" s="1"/>
  <c r="X170" i="2" s="1"/>
  <c r="X171" i="2" s="1"/>
  <c r="X172" i="2" s="1"/>
  <c r="X173" i="2" s="1"/>
  <c r="X174" i="2" s="1"/>
  <c r="X175" i="2" s="1"/>
  <c r="X176" i="2" s="1"/>
  <c r="X177" i="2" s="1"/>
  <c r="X178" i="2" s="1"/>
  <c r="X179" i="2" s="1"/>
  <c r="X180" i="2" s="1"/>
  <c r="X181" i="2" s="1"/>
  <c r="X182" i="2" s="1"/>
  <c r="X183" i="2" s="1"/>
  <c r="X184" i="2" s="1"/>
  <c r="X185" i="2" s="1"/>
  <c r="X186" i="2" s="1"/>
  <c r="X187" i="2" s="1"/>
  <c r="X188" i="2" s="1"/>
  <c r="X189" i="2" s="1"/>
  <c r="X190" i="2" s="1"/>
  <c r="X191" i="2" s="1"/>
  <c r="X192" i="2" s="1"/>
  <c r="X193" i="2" s="1"/>
  <c r="X194" i="2" s="1"/>
  <c r="X195" i="2" s="1"/>
  <c r="X196" i="2" s="1"/>
  <c r="X197" i="2" s="1"/>
  <c r="X198" i="2" s="1"/>
  <c r="X199" i="2" s="1"/>
  <c r="X200" i="2" s="1"/>
  <c r="X201" i="2" s="1"/>
  <c r="X202" i="2" s="1"/>
  <c r="X203" i="2" s="1"/>
  <c r="X204" i="2" s="1"/>
  <c r="X205" i="2" s="1"/>
  <c r="X206" i="2" s="1"/>
  <c r="X207" i="2" s="1"/>
  <c r="X208" i="2" s="1"/>
  <c r="X209" i="2" s="1"/>
  <c r="X210" i="2" s="1"/>
  <c r="X211" i="2" s="1"/>
  <c r="X212" i="2" s="1"/>
  <c r="X213" i="2" s="1"/>
  <c r="X214" i="2" s="1"/>
  <c r="X215" i="2" s="1"/>
  <c r="X216" i="2" s="1"/>
  <c r="X217" i="2" s="1"/>
  <c r="X218" i="2" s="1"/>
  <c r="X219" i="2" s="1"/>
  <c r="X220" i="2" s="1"/>
  <c r="X221" i="2" s="1"/>
  <c r="X222" i="2" s="1"/>
  <c r="X223" i="2" s="1"/>
  <c r="X224" i="2" s="1"/>
  <c r="X225" i="2" s="1"/>
  <c r="X226" i="2" s="1"/>
  <c r="X227" i="2" s="1"/>
  <c r="X228" i="2" s="1"/>
  <c r="X229" i="2" s="1"/>
  <c r="X230" i="2" s="1"/>
  <c r="X231" i="2" s="1"/>
  <c r="X232" i="2" s="1"/>
  <c r="X233" i="2" s="1"/>
  <c r="X234" i="2" s="1"/>
  <c r="X235" i="2" s="1"/>
  <c r="X236" i="2" s="1"/>
  <c r="X237" i="2" s="1"/>
  <c r="X238" i="2" s="1"/>
  <c r="X239" i="2" s="1"/>
  <c r="X240" i="2" s="1"/>
  <c r="X241" i="2" s="1"/>
  <c r="X242" i="2" s="1"/>
  <c r="X243" i="2" s="1"/>
  <c r="X244" i="2" s="1"/>
  <c r="X245" i="2" s="1"/>
  <c r="T138" i="2"/>
  <c r="R138" i="2"/>
  <c r="R139" i="2" s="1"/>
  <c r="R140" i="2" s="1"/>
  <c r="R141" i="2" s="1"/>
  <c r="R142" i="2" s="1"/>
  <c r="R143" i="2" s="1"/>
  <c r="R144" i="2" s="1"/>
  <c r="R145" i="2" s="1"/>
  <c r="R146" i="2" s="1"/>
  <c r="R147" i="2" s="1"/>
  <c r="R148" i="2" s="1"/>
  <c r="R149" i="2" s="1"/>
  <c r="R150" i="2" s="1"/>
  <c r="R151" i="2" s="1"/>
  <c r="R152" i="2" s="1"/>
  <c r="R153" i="2" s="1"/>
  <c r="R154" i="2" s="1"/>
  <c r="R155" i="2" s="1"/>
  <c r="R156" i="2" s="1"/>
  <c r="R157" i="2" s="1"/>
  <c r="R158" i="2" s="1"/>
  <c r="R159" i="2" s="1"/>
  <c r="R160" i="2" s="1"/>
  <c r="R161" i="2" s="1"/>
  <c r="R162" i="2" s="1"/>
  <c r="R163" i="2" s="1"/>
  <c r="R164" i="2" s="1"/>
  <c r="R165" i="2" s="1"/>
  <c r="R166" i="2" s="1"/>
  <c r="R167" i="2" s="1"/>
  <c r="R168" i="2" s="1"/>
  <c r="R169" i="2" s="1"/>
  <c r="R170" i="2" s="1"/>
  <c r="R171" i="2" s="1"/>
  <c r="R172" i="2" s="1"/>
  <c r="R173" i="2" s="1"/>
  <c r="R174" i="2" s="1"/>
  <c r="R175" i="2" s="1"/>
  <c r="R176" i="2" s="1"/>
  <c r="R177" i="2" s="1"/>
  <c r="R178" i="2" s="1"/>
  <c r="R179" i="2" s="1"/>
  <c r="R180" i="2" s="1"/>
  <c r="R181" i="2" s="1"/>
  <c r="R182" i="2" s="1"/>
  <c r="R183" i="2" s="1"/>
  <c r="R184" i="2" s="1"/>
  <c r="R185" i="2" s="1"/>
  <c r="R186" i="2" s="1"/>
  <c r="R187" i="2" s="1"/>
  <c r="R188" i="2" s="1"/>
  <c r="R189" i="2" s="1"/>
  <c r="R190" i="2" s="1"/>
  <c r="R191" i="2" s="1"/>
  <c r="R192" i="2" s="1"/>
  <c r="R193" i="2" s="1"/>
  <c r="R194" i="2" s="1"/>
  <c r="R195" i="2" s="1"/>
  <c r="R196" i="2" s="1"/>
  <c r="R197" i="2" s="1"/>
  <c r="R198" i="2" s="1"/>
  <c r="R199" i="2" s="1"/>
  <c r="R200" i="2" s="1"/>
  <c r="R201" i="2" s="1"/>
  <c r="R202" i="2" s="1"/>
  <c r="R203" i="2" s="1"/>
  <c r="R204" i="2" s="1"/>
  <c r="R205" i="2" s="1"/>
  <c r="R206" i="2" s="1"/>
  <c r="R207" i="2" s="1"/>
  <c r="R208" i="2" s="1"/>
  <c r="R209" i="2" s="1"/>
  <c r="R210" i="2" s="1"/>
  <c r="R211" i="2" s="1"/>
  <c r="R212" i="2" s="1"/>
  <c r="R213" i="2" s="1"/>
  <c r="R214" i="2" s="1"/>
  <c r="R215" i="2" s="1"/>
  <c r="R216" i="2" s="1"/>
  <c r="R217" i="2" s="1"/>
  <c r="R218" i="2" s="1"/>
  <c r="R219" i="2" s="1"/>
  <c r="R220" i="2" s="1"/>
  <c r="R221" i="2" s="1"/>
  <c r="R222" i="2" s="1"/>
  <c r="R223" i="2" s="1"/>
  <c r="R224" i="2" s="1"/>
  <c r="R225" i="2" s="1"/>
  <c r="R226" i="2" s="1"/>
  <c r="R227" i="2" s="1"/>
  <c r="R228" i="2" s="1"/>
  <c r="R229" i="2" s="1"/>
  <c r="R230" i="2" s="1"/>
  <c r="R231" i="2" s="1"/>
  <c r="R232" i="2" s="1"/>
  <c r="R233" i="2" s="1"/>
  <c r="R234" i="2" s="1"/>
  <c r="R235" i="2" s="1"/>
  <c r="R236" i="2" s="1"/>
  <c r="R237" i="2" s="1"/>
  <c r="R238" i="2" s="1"/>
  <c r="R239" i="2" s="1"/>
  <c r="R240" i="2" s="1"/>
  <c r="R241" i="2" s="1"/>
  <c r="R242" i="2" s="1"/>
  <c r="R243" i="2" s="1"/>
  <c r="R244" i="2" s="1"/>
  <c r="R245" i="2" s="1"/>
  <c r="P138" i="2"/>
  <c r="P139" i="2" s="1"/>
  <c r="P140" i="2" s="1"/>
  <c r="O138" i="2"/>
  <c r="M138" i="2"/>
  <c r="K138" i="2"/>
  <c r="K139" i="2" s="1"/>
  <c r="G138" i="2"/>
  <c r="E138" i="2"/>
  <c r="C138" i="2"/>
  <c r="C139" i="2" s="1"/>
  <c r="C140" i="2" s="1"/>
  <c r="C141" i="2" s="1"/>
  <c r="C142" i="2" s="1"/>
  <c r="C143" i="2" s="1"/>
  <c r="C144" i="2" s="1"/>
  <c r="C145" i="2" s="1"/>
  <c r="C146" i="2" s="1"/>
  <c r="C147" i="2" s="1"/>
  <c r="C148" i="2" s="1"/>
  <c r="C149" i="2" s="1"/>
  <c r="C150" i="2" s="1"/>
  <c r="C151" i="2" s="1"/>
  <c r="C152" i="2" s="1"/>
  <c r="C153" i="2" s="1"/>
  <c r="C154" i="2" s="1"/>
  <c r="C155" i="2" s="1"/>
  <c r="C156" i="2" s="1"/>
  <c r="C157" i="2" s="1"/>
  <c r="C158" i="2" s="1"/>
  <c r="C159" i="2" s="1"/>
  <c r="C160" i="2" s="1"/>
  <c r="C161" i="2" s="1"/>
  <c r="C162" i="2" s="1"/>
  <c r="C163" i="2" s="1"/>
  <c r="C164" i="2" s="1"/>
  <c r="C165" i="2" s="1"/>
  <c r="C166" i="2" s="1"/>
  <c r="C167" i="2" s="1"/>
  <c r="C168" i="2" s="1"/>
  <c r="C169" i="2" s="1"/>
  <c r="C170" i="2" s="1"/>
  <c r="C171" i="2" s="1"/>
  <c r="C172" i="2" s="1"/>
  <c r="C173" i="2" s="1"/>
  <c r="C174" i="2" s="1"/>
  <c r="C175" i="2" s="1"/>
  <c r="C176" i="2" s="1"/>
  <c r="C177" i="2" s="1"/>
  <c r="C178" i="2" s="1"/>
  <c r="C179" i="2" s="1"/>
  <c r="C180" i="2" s="1"/>
  <c r="C181" i="2" s="1"/>
  <c r="C182" i="2" s="1"/>
  <c r="C183" i="2" s="1"/>
  <c r="C184" i="2" s="1"/>
  <c r="C185" i="2" s="1"/>
  <c r="C186" i="2" s="1"/>
  <c r="C187" i="2" s="1"/>
  <c r="C188" i="2" s="1"/>
  <c r="C189" i="2" s="1"/>
  <c r="C190" i="2" s="1"/>
  <c r="C191" i="2" s="1"/>
  <c r="C192" i="2" s="1"/>
  <c r="C193" i="2" s="1"/>
  <c r="C194" i="2" s="1"/>
  <c r="C195" i="2" s="1"/>
  <c r="C196" i="2" s="1"/>
  <c r="C197" i="2" s="1"/>
  <c r="C198" i="2" s="1"/>
  <c r="C199" i="2" s="1"/>
  <c r="C200" i="2" s="1"/>
  <c r="C201" i="2" s="1"/>
  <c r="C202" i="2" s="1"/>
  <c r="C203" i="2" s="1"/>
  <c r="C204" i="2" s="1"/>
  <c r="C205" i="2" s="1"/>
  <c r="C206" i="2" s="1"/>
  <c r="C207" i="2" s="1"/>
  <c r="C208" i="2" s="1"/>
  <c r="C209" i="2" s="1"/>
  <c r="C210" i="2" s="1"/>
  <c r="C211" i="2" s="1"/>
  <c r="C212" i="2" s="1"/>
  <c r="C213" i="2" s="1"/>
  <c r="C214" i="2" s="1"/>
  <c r="C215" i="2" s="1"/>
  <c r="C216" i="2" s="1"/>
  <c r="C217" i="2" s="1"/>
  <c r="C218" i="2" s="1"/>
  <c r="C219" i="2" s="1"/>
  <c r="C220" i="2" s="1"/>
  <c r="C221" i="2" s="1"/>
  <c r="C222" i="2" s="1"/>
  <c r="C223" i="2" s="1"/>
  <c r="C224" i="2" s="1"/>
  <c r="C225" i="2" s="1"/>
  <c r="C226" i="2" s="1"/>
  <c r="C227" i="2" s="1"/>
  <c r="C228" i="2" s="1"/>
  <c r="C229" i="2" s="1"/>
  <c r="C230" i="2" s="1"/>
  <c r="C231" i="2" s="1"/>
  <c r="C232" i="2" s="1"/>
  <c r="C233" i="2" s="1"/>
  <c r="C234" i="2" s="1"/>
  <c r="C235" i="2" s="1"/>
  <c r="C236" i="2" s="1"/>
  <c r="C237" i="2" s="1"/>
  <c r="C238" i="2" s="1"/>
  <c r="C239" i="2" s="1"/>
  <c r="C240" i="2" s="1"/>
  <c r="C241" i="2" s="1"/>
  <c r="C242" i="2" s="1"/>
  <c r="C243" i="2" s="1"/>
  <c r="C244" i="2" s="1"/>
  <c r="C245" i="2" s="1"/>
  <c r="AB137" i="2"/>
  <c r="Z137" i="2"/>
  <c r="X137" i="2"/>
  <c r="T137" i="2"/>
  <c r="R137" i="2"/>
  <c r="P137" i="2"/>
  <c r="O137" i="2"/>
  <c r="M137" i="2"/>
  <c r="K137" i="2"/>
  <c r="G137" i="2"/>
  <c r="E137" i="2"/>
  <c r="C137" i="2"/>
  <c r="AB136" i="2"/>
  <c r="Z136" i="2"/>
  <c r="X136" i="2"/>
  <c r="T136" i="2"/>
  <c r="R136" i="2"/>
  <c r="P136" i="2"/>
  <c r="O136" i="2"/>
  <c r="M136" i="2"/>
  <c r="K136" i="2"/>
  <c r="G136" i="2"/>
  <c r="E136" i="2"/>
  <c r="C136" i="2"/>
  <c r="AB135" i="2"/>
  <c r="Z135" i="2"/>
  <c r="X135" i="2"/>
  <c r="T135" i="2"/>
  <c r="R135" i="2"/>
  <c r="P135" i="2"/>
  <c r="O135" i="2"/>
  <c r="M135" i="2"/>
  <c r="K135" i="2"/>
  <c r="G135" i="2"/>
  <c r="E135" i="2"/>
  <c r="C135" i="2"/>
  <c r="AB134" i="2"/>
  <c r="Z134" i="2"/>
  <c r="X134" i="2"/>
  <c r="T134" i="2"/>
  <c r="R134" i="2"/>
  <c r="P134" i="2"/>
  <c r="O134" i="2"/>
  <c r="M134" i="2"/>
  <c r="K134" i="2"/>
  <c r="G134" i="2"/>
  <c r="E134" i="2"/>
  <c r="C134" i="2"/>
  <c r="AB133" i="2"/>
  <c r="Z133" i="2"/>
  <c r="X133" i="2"/>
  <c r="T133" i="2"/>
  <c r="R133" i="2"/>
  <c r="P133" i="2"/>
  <c r="O133" i="2"/>
  <c r="M133" i="2"/>
  <c r="K133" i="2"/>
  <c r="G133" i="2"/>
  <c r="E133" i="2"/>
  <c r="C133" i="2"/>
  <c r="AB132" i="2"/>
  <c r="Z132" i="2"/>
  <c r="X132" i="2"/>
  <c r="T132" i="2"/>
  <c r="R132" i="2"/>
  <c r="P132" i="2"/>
  <c r="O132" i="2"/>
  <c r="M132" i="2"/>
  <c r="K132" i="2"/>
  <c r="G132" i="2"/>
  <c r="E132" i="2"/>
  <c r="C132" i="2"/>
  <c r="AB131" i="2"/>
  <c r="Z131" i="2"/>
  <c r="X131" i="2"/>
  <c r="T131" i="2"/>
  <c r="R131" i="2"/>
  <c r="P131" i="2"/>
  <c r="O131" i="2"/>
  <c r="M131" i="2"/>
  <c r="K131" i="2"/>
  <c r="G131" i="2"/>
  <c r="E131" i="2"/>
  <c r="C131" i="2"/>
  <c r="AB130" i="2"/>
  <c r="Z130" i="2"/>
  <c r="X130" i="2"/>
  <c r="T130" i="2"/>
  <c r="R130" i="2"/>
  <c r="P130" i="2"/>
  <c r="O130" i="2"/>
  <c r="M130" i="2"/>
  <c r="K130" i="2"/>
  <c r="G130" i="2"/>
  <c r="E130" i="2"/>
  <c r="C130" i="2"/>
  <c r="AB129" i="2"/>
  <c r="Z129" i="2"/>
  <c r="X129" i="2"/>
  <c r="T129" i="2"/>
  <c r="R129" i="2"/>
  <c r="P129" i="2"/>
  <c r="O129" i="2"/>
  <c r="M129" i="2"/>
  <c r="K129" i="2"/>
  <c r="G129" i="2"/>
  <c r="E129" i="2"/>
  <c r="C129" i="2"/>
  <c r="AB128" i="2"/>
  <c r="Z128" i="2"/>
  <c r="X128" i="2"/>
  <c r="T128" i="2"/>
  <c r="R128" i="2"/>
  <c r="P128" i="2"/>
  <c r="O128" i="2"/>
  <c r="M128" i="2"/>
  <c r="K128" i="2"/>
  <c r="G128" i="2"/>
  <c r="E128" i="2"/>
  <c r="C128" i="2"/>
  <c r="AB127" i="2"/>
  <c r="Z127" i="2"/>
  <c r="X127" i="2"/>
  <c r="T127" i="2"/>
  <c r="R127" i="2"/>
  <c r="P127" i="2"/>
  <c r="O127" i="2"/>
  <c r="M127" i="2"/>
  <c r="K127" i="2"/>
  <c r="G127" i="2"/>
  <c r="E127" i="2"/>
  <c r="C127" i="2"/>
  <c r="AB126" i="2"/>
  <c r="Z126" i="2"/>
  <c r="X126" i="2"/>
  <c r="T126" i="2"/>
  <c r="R126" i="2"/>
  <c r="P126" i="2"/>
  <c r="O126" i="2"/>
  <c r="M126" i="2"/>
  <c r="K126" i="2"/>
  <c r="G126" i="2"/>
  <c r="E126" i="2"/>
  <c r="C126" i="2"/>
  <c r="AB125" i="2"/>
  <c r="Z125" i="2"/>
  <c r="X125" i="2"/>
  <c r="T125" i="2"/>
  <c r="R125" i="2"/>
  <c r="P125" i="2"/>
  <c r="O125" i="2"/>
  <c r="M125" i="2"/>
  <c r="K125" i="2"/>
  <c r="G125" i="2"/>
  <c r="E125" i="2"/>
  <c r="C125" i="2"/>
  <c r="AB124" i="2"/>
  <c r="Z124" i="2"/>
  <c r="X124" i="2"/>
  <c r="T124" i="2"/>
  <c r="R124" i="2"/>
  <c r="P124" i="2"/>
  <c r="O124" i="2"/>
  <c r="M124" i="2"/>
  <c r="K124" i="2"/>
  <c r="G124" i="2"/>
  <c r="E124" i="2"/>
  <c r="C124" i="2"/>
  <c r="AB123" i="2"/>
  <c r="Z123" i="2"/>
  <c r="X123" i="2"/>
  <c r="T123" i="2"/>
  <c r="R123" i="2"/>
  <c r="P123" i="2"/>
  <c r="O123" i="2"/>
  <c r="M123" i="2"/>
  <c r="K123" i="2"/>
  <c r="G123" i="2"/>
  <c r="E123" i="2"/>
  <c r="C123" i="2"/>
  <c r="AB122" i="2"/>
  <c r="Z122" i="2"/>
  <c r="X122" i="2"/>
  <c r="T122" i="2"/>
  <c r="R122" i="2"/>
  <c r="P122" i="2"/>
  <c r="O122" i="2"/>
  <c r="M122" i="2"/>
  <c r="K122" i="2"/>
  <c r="G122" i="2"/>
  <c r="E122" i="2"/>
  <c r="C122" i="2"/>
  <c r="AB121" i="2"/>
  <c r="Z121" i="2"/>
  <c r="X121" i="2"/>
  <c r="T121" i="2"/>
  <c r="R121" i="2"/>
  <c r="P121" i="2"/>
  <c r="O121" i="2"/>
  <c r="M121" i="2"/>
  <c r="K121" i="2"/>
  <c r="G121" i="2"/>
  <c r="E121" i="2"/>
  <c r="C121" i="2"/>
  <c r="AB120" i="2"/>
  <c r="Z120" i="2"/>
  <c r="X120" i="2"/>
  <c r="T120" i="2"/>
  <c r="R120" i="2"/>
  <c r="P120" i="2"/>
  <c r="O120" i="2"/>
  <c r="M120" i="2"/>
  <c r="K120" i="2"/>
  <c r="G120" i="2"/>
  <c r="E120" i="2"/>
  <c r="C120" i="2"/>
  <c r="AB119" i="2"/>
  <c r="Z119" i="2"/>
  <c r="X119" i="2"/>
  <c r="T119" i="2"/>
  <c r="R119" i="2"/>
  <c r="P119" i="2"/>
  <c r="O119" i="2"/>
  <c r="M119" i="2"/>
  <c r="K119" i="2"/>
  <c r="G119" i="2"/>
  <c r="E119" i="2"/>
  <c r="C119" i="2"/>
  <c r="AB118" i="2"/>
  <c r="Z118" i="2"/>
  <c r="X118" i="2"/>
  <c r="T118" i="2"/>
  <c r="R118" i="2"/>
  <c r="P118" i="2"/>
  <c r="O118" i="2"/>
  <c r="M118" i="2"/>
  <c r="K118" i="2"/>
  <c r="G118" i="2"/>
  <c r="E118" i="2"/>
  <c r="C118" i="2"/>
  <c r="AB117" i="2"/>
  <c r="Z117" i="2"/>
  <c r="X117" i="2"/>
  <c r="T117" i="2"/>
  <c r="R117" i="2"/>
  <c r="P117" i="2"/>
  <c r="O117" i="2"/>
  <c r="M117" i="2"/>
  <c r="K117" i="2"/>
  <c r="G117" i="2"/>
  <c r="E117" i="2"/>
  <c r="C117" i="2"/>
  <c r="AB116" i="2"/>
  <c r="Z116" i="2"/>
  <c r="X116" i="2"/>
  <c r="T116" i="2"/>
  <c r="R116" i="2"/>
  <c r="P116" i="2"/>
  <c r="O116" i="2"/>
  <c r="M116" i="2"/>
  <c r="K116" i="2"/>
  <c r="G116" i="2"/>
  <c r="E116" i="2"/>
  <c r="C116" i="2"/>
  <c r="AB115" i="2"/>
  <c r="Z115" i="2"/>
  <c r="X115" i="2"/>
  <c r="T115" i="2"/>
  <c r="R115" i="2"/>
  <c r="P115" i="2"/>
  <c r="O115" i="2"/>
  <c r="M115" i="2"/>
  <c r="K115" i="2"/>
  <c r="G115" i="2"/>
  <c r="E115" i="2"/>
  <c r="C115" i="2"/>
  <c r="AB114" i="2"/>
  <c r="Z114" i="2"/>
  <c r="X114" i="2"/>
  <c r="T114" i="2"/>
  <c r="R114" i="2"/>
  <c r="P114" i="2"/>
  <c r="O114" i="2"/>
  <c r="M114" i="2"/>
  <c r="K114" i="2"/>
  <c r="G114" i="2"/>
  <c r="E114" i="2"/>
  <c r="C114" i="2"/>
  <c r="AB113" i="2"/>
  <c r="Z113" i="2"/>
  <c r="X113" i="2"/>
  <c r="T113" i="2"/>
  <c r="R113" i="2"/>
  <c r="P113" i="2"/>
  <c r="O113" i="2"/>
  <c r="M113" i="2"/>
  <c r="K113" i="2"/>
  <c r="G113" i="2"/>
  <c r="E113" i="2"/>
  <c r="C113" i="2"/>
  <c r="AB112" i="2"/>
  <c r="Z112" i="2"/>
  <c r="X112" i="2"/>
  <c r="T112" i="2"/>
  <c r="R112" i="2"/>
  <c r="P112" i="2"/>
  <c r="O112" i="2"/>
  <c r="M112" i="2"/>
  <c r="K112" i="2"/>
  <c r="G112" i="2"/>
  <c r="E112" i="2"/>
  <c r="C112" i="2"/>
  <c r="AB111" i="2"/>
  <c r="Z111" i="2"/>
  <c r="X111" i="2"/>
  <c r="T111" i="2"/>
  <c r="R111" i="2"/>
  <c r="P111" i="2"/>
  <c r="O111" i="2"/>
  <c r="M111" i="2"/>
  <c r="K111" i="2"/>
  <c r="G111" i="2"/>
  <c r="E111" i="2"/>
  <c r="C111" i="2"/>
  <c r="AB110" i="2"/>
  <c r="Z110" i="2"/>
  <c r="X110" i="2"/>
  <c r="T110" i="2"/>
  <c r="R110" i="2"/>
  <c r="P110" i="2"/>
  <c r="O110" i="2"/>
  <c r="M110" i="2"/>
  <c r="K110" i="2"/>
  <c r="G110" i="2"/>
  <c r="E110" i="2"/>
  <c r="C110" i="2"/>
  <c r="AB109" i="2"/>
  <c r="Z109" i="2"/>
  <c r="X109" i="2"/>
  <c r="T109" i="2"/>
  <c r="R109" i="2"/>
  <c r="P109" i="2"/>
  <c r="O109" i="2"/>
  <c r="M109" i="2"/>
  <c r="K109" i="2"/>
  <c r="G109" i="2"/>
  <c r="E109" i="2"/>
  <c r="C109" i="2"/>
  <c r="AB108" i="2"/>
  <c r="Z108" i="2"/>
  <c r="X108" i="2"/>
  <c r="T108" i="2"/>
  <c r="R108" i="2"/>
  <c r="P108" i="2"/>
  <c r="O108" i="2"/>
  <c r="M108" i="2"/>
  <c r="K108" i="2"/>
  <c r="G108" i="2"/>
  <c r="E108" i="2"/>
  <c r="C108" i="2"/>
  <c r="AB107" i="2"/>
  <c r="Z107" i="2"/>
  <c r="X107" i="2"/>
  <c r="T107" i="2"/>
  <c r="R107" i="2"/>
  <c r="P107" i="2"/>
  <c r="O107" i="2"/>
  <c r="M107" i="2"/>
  <c r="K107" i="2"/>
  <c r="G107" i="2"/>
  <c r="E107" i="2"/>
  <c r="C107" i="2"/>
  <c r="AB106" i="2"/>
  <c r="Z106" i="2"/>
  <c r="X106" i="2"/>
  <c r="T106" i="2"/>
  <c r="R106" i="2"/>
  <c r="P106" i="2"/>
  <c r="O106" i="2"/>
  <c r="M106" i="2"/>
  <c r="K106" i="2"/>
  <c r="G106" i="2"/>
  <c r="E106" i="2"/>
  <c r="C106" i="2"/>
  <c r="AB105" i="2"/>
  <c r="Z105" i="2"/>
  <c r="X105" i="2"/>
  <c r="T105" i="2"/>
  <c r="R105" i="2"/>
  <c r="P105" i="2"/>
  <c r="O105" i="2"/>
  <c r="M105" i="2"/>
  <c r="K105" i="2"/>
  <c r="G105" i="2"/>
  <c r="E105" i="2"/>
  <c r="C105" i="2"/>
  <c r="AB104" i="2"/>
  <c r="Z104" i="2"/>
  <c r="X104" i="2"/>
  <c r="T104" i="2"/>
  <c r="R104" i="2"/>
  <c r="P104" i="2"/>
  <c r="O104" i="2"/>
  <c r="M104" i="2"/>
  <c r="K104" i="2"/>
  <c r="G104" i="2"/>
  <c r="E104" i="2"/>
  <c r="C104" i="2"/>
  <c r="AB103" i="2"/>
  <c r="Z103" i="2"/>
  <c r="X103" i="2"/>
  <c r="T103" i="2"/>
  <c r="R103" i="2"/>
  <c r="P103" i="2"/>
  <c r="O103" i="2"/>
  <c r="M103" i="2"/>
  <c r="K103" i="2"/>
  <c r="G103" i="2"/>
  <c r="E103" i="2"/>
  <c r="C103" i="2"/>
  <c r="AB102" i="2"/>
  <c r="Z102" i="2"/>
  <c r="X102" i="2"/>
  <c r="T102" i="2"/>
  <c r="R102" i="2"/>
  <c r="P102" i="2"/>
  <c r="O102" i="2"/>
  <c r="M102" i="2"/>
  <c r="K102" i="2"/>
  <c r="G102" i="2"/>
  <c r="E102" i="2"/>
  <c r="C102" i="2"/>
  <c r="AB101" i="2"/>
  <c r="Z101" i="2"/>
  <c r="X101" i="2"/>
  <c r="T101" i="2"/>
  <c r="R101" i="2"/>
  <c r="P101" i="2"/>
  <c r="O101" i="2"/>
  <c r="M101" i="2"/>
  <c r="K101" i="2"/>
  <c r="G101" i="2"/>
  <c r="E101" i="2"/>
  <c r="C101" i="2"/>
  <c r="AB100" i="2"/>
  <c r="Z100" i="2"/>
  <c r="X100" i="2"/>
  <c r="T100" i="2"/>
  <c r="R100" i="2"/>
  <c r="P100" i="2"/>
  <c r="O100" i="2"/>
  <c r="M100" i="2"/>
  <c r="K100" i="2"/>
  <c r="G100" i="2"/>
  <c r="E100" i="2"/>
  <c r="C100" i="2"/>
  <c r="AB99" i="2"/>
  <c r="Z99" i="2"/>
  <c r="X99" i="2"/>
  <c r="T99" i="2"/>
  <c r="R99" i="2"/>
  <c r="P99" i="2"/>
  <c r="O99" i="2"/>
  <c r="M99" i="2"/>
  <c r="K99" i="2"/>
  <c r="G99" i="2"/>
  <c r="E99" i="2"/>
  <c r="C99" i="2"/>
  <c r="AB98" i="2"/>
  <c r="Z98" i="2"/>
  <c r="X98" i="2"/>
  <c r="T98" i="2"/>
  <c r="R98" i="2"/>
  <c r="P98" i="2"/>
  <c r="O98" i="2"/>
  <c r="M98" i="2"/>
  <c r="K98" i="2"/>
  <c r="G98" i="2"/>
  <c r="E98" i="2"/>
  <c r="C98" i="2"/>
  <c r="AB97" i="2"/>
  <c r="Z97" i="2"/>
  <c r="X97" i="2"/>
  <c r="T97" i="2"/>
  <c r="R97" i="2"/>
  <c r="P97" i="2"/>
  <c r="O97" i="2"/>
  <c r="M97" i="2"/>
  <c r="K97" i="2"/>
  <c r="G97" i="2"/>
  <c r="E97" i="2"/>
  <c r="C97" i="2"/>
  <c r="AB96" i="2"/>
  <c r="Z96" i="2"/>
  <c r="X96" i="2"/>
  <c r="T96" i="2"/>
  <c r="R96" i="2"/>
  <c r="P96" i="2"/>
  <c r="O96" i="2"/>
  <c r="M96" i="2"/>
  <c r="K96" i="2"/>
  <c r="G96" i="2"/>
  <c r="E96" i="2"/>
  <c r="C96" i="2"/>
  <c r="AB95" i="2"/>
  <c r="Z95" i="2"/>
  <c r="X95" i="2"/>
  <c r="T95" i="2"/>
  <c r="R95" i="2"/>
  <c r="P95" i="2"/>
  <c r="O95" i="2"/>
  <c r="M95" i="2"/>
  <c r="K95" i="2"/>
  <c r="G95" i="2"/>
  <c r="E95" i="2"/>
  <c r="C95" i="2"/>
  <c r="AB94" i="2"/>
  <c r="Z94" i="2"/>
  <c r="X94" i="2"/>
  <c r="T94" i="2"/>
  <c r="R94" i="2"/>
  <c r="P94" i="2"/>
  <c r="O94" i="2"/>
  <c r="M94" i="2"/>
  <c r="K94" i="2"/>
  <c r="G94" i="2"/>
  <c r="E94" i="2"/>
  <c r="C94" i="2"/>
  <c r="AB93" i="2"/>
  <c r="Z93" i="2"/>
  <c r="X93" i="2"/>
  <c r="T93" i="2"/>
  <c r="R93" i="2"/>
  <c r="P93" i="2"/>
  <c r="O93" i="2"/>
  <c r="M93" i="2"/>
  <c r="K93" i="2"/>
  <c r="G93" i="2"/>
  <c r="E93" i="2"/>
  <c r="C93" i="2"/>
  <c r="AB92" i="2"/>
  <c r="Z92" i="2"/>
  <c r="X92" i="2"/>
  <c r="T92" i="2"/>
  <c r="R92" i="2"/>
  <c r="P92" i="2"/>
  <c r="O92" i="2"/>
  <c r="M92" i="2"/>
  <c r="K92" i="2"/>
  <c r="G92" i="2"/>
  <c r="E92" i="2"/>
  <c r="C92" i="2"/>
  <c r="AB91" i="2"/>
  <c r="Z91" i="2"/>
  <c r="X91" i="2"/>
  <c r="T91" i="2"/>
  <c r="R91" i="2"/>
  <c r="P91" i="2"/>
  <c r="O91" i="2"/>
  <c r="M91" i="2"/>
  <c r="K91" i="2"/>
  <c r="G91" i="2"/>
  <c r="E91" i="2"/>
  <c r="C91" i="2"/>
  <c r="AB90" i="2"/>
  <c r="Z90" i="2"/>
  <c r="X90" i="2"/>
  <c r="T90" i="2"/>
  <c r="R90" i="2"/>
  <c r="P90" i="2"/>
  <c r="O90" i="2"/>
  <c r="M90" i="2"/>
  <c r="K90" i="2"/>
  <c r="G90" i="2"/>
  <c r="E90" i="2"/>
  <c r="C90" i="2"/>
  <c r="AB89" i="2"/>
  <c r="Z89" i="2"/>
  <c r="X89" i="2"/>
  <c r="T89" i="2"/>
  <c r="R89" i="2"/>
  <c r="P89" i="2"/>
  <c r="O89" i="2"/>
  <c r="M89" i="2"/>
  <c r="K89" i="2"/>
  <c r="G89" i="2"/>
  <c r="E89" i="2"/>
  <c r="C89" i="2"/>
  <c r="AB88" i="2"/>
  <c r="Z88" i="2"/>
  <c r="X88" i="2"/>
  <c r="T88" i="2"/>
  <c r="R88" i="2"/>
  <c r="P88" i="2"/>
  <c r="O88" i="2"/>
  <c r="M88" i="2"/>
  <c r="K88" i="2"/>
  <c r="G88" i="2"/>
  <c r="E88" i="2"/>
  <c r="C88" i="2"/>
  <c r="AB87" i="2"/>
  <c r="Z87" i="2"/>
  <c r="X87" i="2"/>
  <c r="T87" i="2"/>
  <c r="R87" i="2"/>
  <c r="P87" i="2"/>
  <c r="O87" i="2"/>
  <c r="M87" i="2"/>
  <c r="K87" i="2"/>
  <c r="G87" i="2"/>
  <c r="E87" i="2"/>
  <c r="C87" i="2"/>
  <c r="AB86" i="2"/>
  <c r="Z86" i="2"/>
  <c r="X86" i="2"/>
  <c r="T86" i="2"/>
  <c r="R86" i="2"/>
  <c r="P86" i="2"/>
  <c r="O86" i="2"/>
  <c r="M86" i="2"/>
  <c r="K86" i="2"/>
  <c r="G86" i="2"/>
  <c r="E86" i="2"/>
  <c r="C86" i="2"/>
  <c r="AB85" i="2"/>
  <c r="Z85" i="2"/>
  <c r="X85" i="2"/>
  <c r="T85" i="2"/>
  <c r="R85" i="2"/>
  <c r="P85" i="2"/>
  <c r="O85" i="2"/>
  <c r="M85" i="2"/>
  <c r="K85" i="2"/>
  <c r="G85" i="2"/>
  <c r="E85" i="2"/>
  <c r="C85" i="2"/>
  <c r="AB84" i="2"/>
  <c r="Z84" i="2"/>
  <c r="X84" i="2"/>
  <c r="T84" i="2"/>
  <c r="R84" i="2"/>
  <c r="P84" i="2"/>
  <c r="O84" i="2"/>
  <c r="M84" i="2"/>
  <c r="K84" i="2"/>
  <c r="G84" i="2"/>
  <c r="E84" i="2"/>
  <c r="C84" i="2"/>
  <c r="AB83" i="2"/>
  <c r="Z83" i="2"/>
  <c r="X83" i="2"/>
  <c r="T83" i="2"/>
  <c r="R83" i="2"/>
  <c r="P83" i="2"/>
  <c r="O83" i="2"/>
  <c r="M83" i="2"/>
  <c r="K83" i="2"/>
  <c r="G83" i="2"/>
  <c r="E83" i="2"/>
  <c r="C83" i="2"/>
  <c r="AB82" i="2"/>
  <c r="Z82" i="2"/>
  <c r="X82" i="2"/>
  <c r="T82" i="2"/>
  <c r="R82" i="2"/>
  <c r="P82" i="2"/>
  <c r="O82" i="2"/>
  <c r="M82" i="2"/>
  <c r="K82" i="2"/>
  <c r="G82" i="2"/>
  <c r="E82" i="2"/>
  <c r="C82" i="2"/>
  <c r="AB81" i="2"/>
  <c r="Z81" i="2"/>
  <c r="X81" i="2"/>
  <c r="T81" i="2"/>
  <c r="R81" i="2"/>
  <c r="P81" i="2"/>
  <c r="O81" i="2"/>
  <c r="M81" i="2"/>
  <c r="K81" i="2"/>
  <c r="G81" i="2"/>
  <c r="E81" i="2"/>
  <c r="C81" i="2"/>
  <c r="AB80" i="2"/>
  <c r="Z80" i="2"/>
  <c r="X80" i="2"/>
  <c r="T80" i="2"/>
  <c r="R80" i="2"/>
  <c r="P80" i="2"/>
  <c r="O80" i="2"/>
  <c r="M80" i="2"/>
  <c r="K80" i="2"/>
  <c r="G80" i="2"/>
  <c r="E80" i="2"/>
  <c r="C80" i="2"/>
  <c r="AB79" i="2"/>
  <c r="Z79" i="2"/>
  <c r="X79" i="2"/>
  <c r="T79" i="2"/>
  <c r="R79" i="2"/>
  <c r="P79" i="2"/>
  <c r="O79" i="2"/>
  <c r="M79" i="2"/>
  <c r="K79" i="2"/>
  <c r="G79" i="2"/>
  <c r="E79" i="2"/>
  <c r="C79" i="2"/>
  <c r="AB78" i="2"/>
  <c r="Z78" i="2"/>
  <c r="X78" i="2"/>
  <c r="T78" i="2"/>
  <c r="R78" i="2"/>
  <c r="P78" i="2"/>
  <c r="O78" i="2"/>
  <c r="M78" i="2"/>
  <c r="K78" i="2"/>
  <c r="G78" i="2"/>
  <c r="E78" i="2"/>
  <c r="C78" i="2"/>
  <c r="AB77" i="2"/>
  <c r="Z77" i="2"/>
  <c r="X77" i="2"/>
  <c r="T77" i="2"/>
  <c r="R77" i="2"/>
  <c r="P77" i="2"/>
  <c r="O77" i="2"/>
  <c r="M77" i="2"/>
  <c r="K77" i="2"/>
  <c r="G77" i="2"/>
  <c r="E77" i="2"/>
  <c r="C77" i="2"/>
  <c r="AB76" i="2"/>
  <c r="Z76" i="2"/>
  <c r="X76" i="2"/>
  <c r="T76" i="2"/>
  <c r="R76" i="2"/>
  <c r="P76" i="2"/>
  <c r="O76" i="2"/>
  <c r="M76" i="2"/>
  <c r="K76" i="2"/>
  <c r="G76" i="2"/>
  <c r="E76" i="2"/>
  <c r="C76" i="2"/>
  <c r="AB75" i="2"/>
  <c r="Z75" i="2"/>
  <c r="X75" i="2"/>
  <c r="T75" i="2"/>
  <c r="R75" i="2"/>
  <c r="P75" i="2"/>
  <c r="O75" i="2"/>
  <c r="M75" i="2"/>
  <c r="K75" i="2"/>
  <c r="G75" i="2"/>
  <c r="E75" i="2"/>
  <c r="C75" i="2"/>
  <c r="AB74" i="2"/>
  <c r="Z74" i="2"/>
  <c r="X74" i="2"/>
  <c r="T74" i="2"/>
  <c r="R74" i="2"/>
  <c r="P74" i="2"/>
  <c r="O74" i="2"/>
  <c r="M74" i="2"/>
  <c r="K74" i="2"/>
  <c r="G74" i="2"/>
  <c r="E74" i="2"/>
  <c r="C74" i="2"/>
  <c r="AB73" i="2"/>
  <c r="Z73" i="2"/>
  <c r="X73" i="2"/>
  <c r="T73" i="2"/>
  <c r="R73" i="2"/>
  <c r="P73" i="2"/>
  <c r="O73" i="2"/>
  <c r="M73" i="2"/>
  <c r="K73" i="2"/>
  <c r="G73" i="2"/>
  <c r="E73" i="2"/>
  <c r="C73" i="2"/>
  <c r="AB72" i="2"/>
  <c r="Z72" i="2"/>
  <c r="X72" i="2"/>
  <c r="T72" i="2"/>
  <c r="R72" i="2"/>
  <c r="P72" i="2"/>
  <c r="O72" i="2"/>
  <c r="M72" i="2"/>
  <c r="K72" i="2"/>
  <c r="G72" i="2"/>
  <c r="E72" i="2"/>
  <c r="C72" i="2"/>
  <c r="AB71" i="2"/>
  <c r="Z71" i="2"/>
  <c r="X71" i="2"/>
  <c r="T71" i="2"/>
  <c r="R71" i="2"/>
  <c r="P71" i="2"/>
  <c r="O71" i="2"/>
  <c r="M71" i="2"/>
  <c r="K71" i="2"/>
  <c r="G71" i="2"/>
  <c r="E71" i="2"/>
  <c r="C71" i="2"/>
  <c r="AB70" i="2"/>
  <c r="Z70" i="2"/>
  <c r="X70" i="2"/>
  <c r="T70" i="2"/>
  <c r="R70" i="2"/>
  <c r="P70" i="2"/>
  <c r="O70" i="2"/>
  <c r="M70" i="2"/>
  <c r="K70" i="2"/>
  <c r="G70" i="2"/>
  <c r="E70" i="2"/>
  <c r="C70" i="2"/>
  <c r="AB69" i="2"/>
  <c r="Z69" i="2"/>
  <c r="X69" i="2"/>
  <c r="T69" i="2"/>
  <c r="R69" i="2"/>
  <c r="P69" i="2"/>
  <c r="O69" i="2"/>
  <c r="M69" i="2"/>
  <c r="K69" i="2"/>
  <c r="G69" i="2"/>
  <c r="E69" i="2"/>
  <c r="C69" i="2"/>
  <c r="AB68" i="2"/>
  <c r="Z68" i="2"/>
  <c r="X68" i="2"/>
  <c r="T68" i="2"/>
  <c r="R68" i="2"/>
  <c r="P68" i="2"/>
  <c r="O68" i="2"/>
  <c r="M68" i="2"/>
  <c r="K68" i="2"/>
  <c r="G68" i="2"/>
  <c r="E68" i="2"/>
  <c r="C68" i="2"/>
  <c r="AB67" i="2"/>
  <c r="Z67" i="2"/>
  <c r="X67" i="2"/>
  <c r="T67" i="2"/>
  <c r="R67" i="2"/>
  <c r="P67" i="2"/>
  <c r="O67" i="2"/>
  <c r="M67" i="2"/>
  <c r="K67" i="2"/>
  <c r="G67" i="2"/>
  <c r="E67" i="2"/>
  <c r="C67" i="2"/>
  <c r="AB66" i="2"/>
  <c r="Z66" i="2"/>
  <c r="X66" i="2"/>
  <c r="T66" i="2"/>
  <c r="R66" i="2"/>
  <c r="P66" i="2"/>
  <c r="O66" i="2"/>
  <c r="M66" i="2"/>
  <c r="K66" i="2"/>
  <c r="G66" i="2"/>
  <c r="E66" i="2"/>
  <c r="C66" i="2"/>
  <c r="AB65" i="2"/>
  <c r="Z65" i="2"/>
  <c r="X65" i="2"/>
  <c r="T65" i="2"/>
  <c r="R65" i="2"/>
  <c r="P65" i="2"/>
  <c r="O65" i="2"/>
  <c r="M65" i="2"/>
  <c r="K65" i="2"/>
  <c r="G65" i="2"/>
  <c r="E65" i="2"/>
  <c r="C65" i="2"/>
  <c r="AB64" i="2"/>
  <c r="Z64" i="2"/>
  <c r="X64" i="2"/>
  <c r="T64" i="2"/>
  <c r="R64" i="2"/>
  <c r="P64" i="2"/>
  <c r="O64" i="2"/>
  <c r="M64" i="2"/>
  <c r="K64" i="2"/>
  <c r="G64" i="2"/>
  <c r="E64" i="2"/>
  <c r="C64" i="2"/>
  <c r="AB63" i="2"/>
  <c r="Z63" i="2"/>
  <c r="X63" i="2"/>
  <c r="T63" i="2"/>
  <c r="R63" i="2"/>
  <c r="P63" i="2"/>
  <c r="O63" i="2"/>
  <c r="M63" i="2"/>
  <c r="K63" i="2"/>
  <c r="G63" i="2"/>
  <c r="E63" i="2"/>
  <c r="C63" i="2"/>
  <c r="AB62" i="2"/>
  <c r="Z62" i="2"/>
  <c r="X62" i="2"/>
  <c r="T62" i="2"/>
  <c r="R62" i="2"/>
  <c r="P62" i="2"/>
  <c r="O62" i="2"/>
  <c r="M62" i="2"/>
  <c r="K62" i="2"/>
  <c r="G62" i="2"/>
  <c r="E62" i="2"/>
  <c r="C62" i="2"/>
  <c r="AB61" i="2"/>
  <c r="Z61" i="2"/>
  <c r="X61" i="2"/>
  <c r="T61" i="2"/>
  <c r="R61" i="2"/>
  <c r="P61" i="2"/>
  <c r="O61" i="2"/>
  <c r="M61" i="2"/>
  <c r="K61" i="2"/>
  <c r="G61" i="2"/>
  <c r="E61" i="2"/>
  <c r="C61" i="2"/>
  <c r="AB60" i="2"/>
  <c r="Z60" i="2"/>
  <c r="X60" i="2"/>
  <c r="T60" i="2"/>
  <c r="R60" i="2"/>
  <c r="P60" i="2"/>
  <c r="O60" i="2"/>
  <c r="M60" i="2"/>
  <c r="K60" i="2"/>
  <c r="G60" i="2"/>
  <c r="E60" i="2"/>
  <c r="C60" i="2"/>
  <c r="AB59" i="2"/>
  <c r="Z59" i="2"/>
  <c r="X59" i="2"/>
  <c r="T59" i="2"/>
  <c r="R59" i="2"/>
  <c r="P59" i="2"/>
  <c r="O59" i="2"/>
  <c r="M59" i="2"/>
  <c r="K59" i="2"/>
  <c r="G59" i="2"/>
  <c r="E59" i="2"/>
  <c r="C59" i="2"/>
  <c r="AB58" i="2"/>
  <c r="Z58" i="2"/>
  <c r="X58" i="2"/>
  <c r="T58" i="2"/>
  <c r="R58" i="2"/>
  <c r="P58" i="2"/>
  <c r="O58" i="2"/>
  <c r="M58" i="2"/>
  <c r="K58" i="2"/>
  <c r="G58" i="2"/>
  <c r="E58" i="2"/>
  <c r="C58" i="2"/>
  <c r="AB57" i="2"/>
  <c r="Z57" i="2"/>
  <c r="X57" i="2"/>
  <c r="T57" i="2"/>
  <c r="R57" i="2"/>
  <c r="P57" i="2"/>
  <c r="O57" i="2"/>
  <c r="M57" i="2"/>
  <c r="K57" i="2"/>
  <c r="G57" i="2"/>
  <c r="E57" i="2"/>
  <c r="C57" i="2"/>
  <c r="AB56" i="2"/>
  <c r="Z56" i="2"/>
  <c r="X56" i="2"/>
  <c r="T56" i="2"/>
  <c r="R56" i="2"/>
  <c r="P56" i="2"/>
  <c r="O56" i="2"/>
  <c r="M56" i="2"/>
  <c r="K56" i="2"/>
  <c r="G56" i="2"/>
  <c r="E56" i="2"/>
  <c r="C56" i="2"/>
  <c r="AB55" i="2"/>
  <c r="Z55" i="2"/>
  <c r="X55" i="2"/>
  <c r="T55" i="2"/>
  <c r="R55" i="2"/>
  <c r="P55" i="2"/>
  <c r="O55" i="2"/>
  <c r="M55" i="2"/>
  <c r="K55" i="2"/>
  <c r="G55" i="2"/>
  <c r="E55" i="2"/>
  <c r="C55" i="2"/>
  <c r="AB54" i="2"/>
  <c r="Z54" i="2"/>
  <c r="X54" i="2"/>
  <c r="T54" i="2"/>
  <c r="R54" i="2"/>
  <c r="P54" i="2"/>
  <c r="O54" i="2"/>
  <c r="M54" i="2"/>
  <c r="K54" i="2"/>
  <c r="G54" i="2"/>
  <c r="E54" i="2"/>
  <c r="C54" i="2"/>
  <c r="AB53" i="2"/>
  <c r="Z53" i="2"/>
  <c r="X53" i="2"/>
  <c r="T53" i="2"/>
  <c r="R53" i="2"/>
  <c r="P53" i="2"/>
  <c r="O53" i="2"/>
  <c r="M53" i="2"/>
  <c r="K53" i="2"/>
  <c r="G53" i="2"/>
  <c r="E53" i="2"/>
  <c r="C53" i="2"/>
  <c r="AB52" i="2"/>
  <c r="Z52" i="2"/>
  <c r="X52" i="2"/>
  <c r="T52" i="2"/>
  <c r="R52" i="2"/>
  <c r="P52" i="2"/>
  <c r="O52" i="2"/>
  <c r="M52" i="2"/>
  <c r="K52" i="2"/>
  <c r="G52" i="2"/>
  <c r="E52" i="2"/>
  <c r="C52" i="2"/>
  <c r="AB51" i="2"/>
  <c r="Z51" i="2"/>
  <c r="X51" i="2"/>
  <c r="T51" i="2"/>
  <c r="R51" i="2"/>
  <c r="P51" i="2"/>
  <c r="O51" i="2"/>
  <c r="M51" i="2"/>
  <c r="K51" i="2"/>
  <c r="G51" i="2"/>
  <c r="E51" i="2"/>
  <c r="C51" i="2"/>
  <c r="AB50" i="2"/>
  <c r="Z50" i="2"/>
  <c r="X50" i="2"/>
  <c r="T50" i="2"/>
  <c r="R50" i="2"/>
  <c r="P50" i="2"/>
  <c r="O50" i="2"/>
  <c r="M50" i="2"/>
  <c r="K50" i="2"/>
  <c r="G50" i="2"/>
  <c r="E50" i="2"/>
  <c r="C50" i="2"/>
  <c r="AB49" i="2"/>
  <c r="Z49" i="2"/>
  <c r="X49" i="2"/>
  <c r="T49" i="2"/>
  <c r="R49" i="2"/>
  <c r="P49" i="2"/>
  <c r="O49" i="2"/>
  <c r="M49" i="2"/>
  <c r="K49" i="2"/>
  <c r="G49" i="2"/>
  <c r="E49" i="2"/>
  <c r="C49" i="2"/>
  <c r="AB48" i="2"/>
  <c r="Z48" i="2"/>
  <c r="X48" i="2"/>
  <c r="T48" i="2"/>
  <c r="R48" i="2"/>
  <c r="P48" i="2"/>
  <c r="O48" i="2"/>
  <c r="M48" i="2"/>
  <c r="K48" i="2"/>
  <c r="G48" i="2"/>
  <c r="E48" i="2"/>
  <c r="C48" i="2"/>
  <c r="AB47" i="2"/>
  <c r="Z47" i="2"/>
  <c r="X47" i="2"/>
  <c r="T47" i="2"/>
  <c r="R47" i="2"/>
  <c r="P47" i="2"/>
  <c r="O47" i="2"/>
  <c r="M47" i="2"/>
  <c r="K47" i="2"/>
  <c r="G47" i="2"/>
  <c r="E47" i="2"/>
  <c r="C47" i="2"/>
  <c r="AB46" i="2"/>
  <c r="Z46" i="2"/>
  <c r="X46" i="2"/>
  <c r="T46" i="2"/>
  <c r="R46" i="2"/>
  <c r="P46" i="2"/>
  <c r="O46" i="2"/>
  <c r="M46" i="2"/>
  <c r="K46" i="2"/>
  <c r="G46" i="2"/>
  <c r="E46" i="2"/>
  <c r="C46" i="2"/>
  <c r="AB45" i="2"/>
  <c r="Z45" i="2"/>
  <c r="X45" i="2"/>
  <c r="T45" i="2"/>
  <c r="R45" i="2"/>
  <c r="P45" i="2"/>
  <c r="O45" i="2"/>
  <c r="M45" i="2"/>
  <c r="K45" i="2"/>
  <c r="G45" i="2"/>
  <c r="E45" i="2"/>
  <c r="C45" i="2"/>
  <c r="AB44" i="2"/>
  <c r="Z44" i="2"/>
  <c r="X44" i="2"/>
  <c r="T44" i="2"/>
  <c r="R44" i="2"/>
  <c r="P44" i="2"/>
  <c r="O44" i="2"/>
  <c r="M44" i="2"/>
  <c r="K44" i="2"/>
  <c r="G44" i="2"/>
  <c r="E44" i="2"/>
  <c r="C44" i="2"/>
  <c r="AB43" i="2"/>
  <c r="Z43" i="2"/>
  <c r="X43" i="2"/>
  <c r="T43" i="2"/>
  <c r="R43" i="2"/>
  <c r="P43" i="2"/>
  <c r="O43" i="2"/>
  <c r="M43" i="2"/>
  <c r="K43" i="2"/>
  <c r="G43" i="2"/>
  <c r="E43" i="2"/>
  <c r="C43" i="2"/>
  <c r="AB42" i="2"/>
  <c r="Z42" i="2"/>
  <c r="X42" i="2"/>
  <c r="T42" i="2"/>
  <c r="R42" i="2"/>
  <c r="P42" i="2"/>
  <c r="O42" i="2"/>
  <c r="M42" i="2"/>
  <c r="K42" i="2"/>
  <c r="G42" i="2"/>
  <c r="E42" i="2"/>
  <c r="C42" i="2"/>
  <c r="AB41" i="2"/>
  <c r="Z41" i="2"/>
  <c r="X41" i="2"/>
  <c r="T41" i="2"/>
  <c r="R41" i="2"/>
  <c r="P41" i="2"/>
  <c r="O41" i="2"/>
  <c r="M41" i="2"/>
  <c r="K41" i="2"/>
  <c r="G41" i="2"/>
  <c r="E41" i="2"/>
  <c r="C41" i="2"/>
  <c r="AB40" i="2"/>
  <c r="Z40" i="2"/>
  <c r="X40" i="2"/>
  <c r="T40" i="2"/>
  <c r="R40" i="2"/>
  <c r="P40" i="2"/>
  <c r="O40" i="2"/>
  <c r="M40" i="2"/>
  <c r="K40" i="2"/>
  <c r="G40" i="2"/>
  <c r="E40" i="2"/>
  <c r="C40" i="2"/>
  <c r="AB39" i="2"/>
  <c r="Z39" i="2"/>
  <c r="X39" i="2"/>
  <c r="T39" i="2"/>
  <c r="R39" i="2"/>
  <c r="P39" i="2"/>
  <c r="O39" i="2"/>
  <c r="M39" i="2"/>
  <c r="K39" i="2"/>
  <c r="G39" i="2"/>
  <c r="E39" i="2"/>
  <c r="C39" i="2"/>
  <c r="AB38" i="2"/>
  <c r="Z38" i="2"/>
  <c r="X38" i="2"/>
  <c r="T38" i="2"/>
  <c r="R38" i="2"/>
  <c r="P38" i="2"/>
  <c r="O38" i="2"/>
  <c r="M38" i="2"/>
  <c r="K38" i="2"/>
  <c r="G38" i="2"/>
  <c r="E38" i="2"/>
  <c r="C38" i="2"/>
  <c r="AB37" i="2"/>
  <c r="Z37" i="2"/>
  <c r="X37" i="2"/>
  <c r="T37" i="2"/>
  <c r="R37" i="2"/>
  <c r="P37" i="2"/>
  <c r="O37" i="2"/>
  <c r="M37" i="2"/>
  <c r="K37" i="2"/>
  <c r="G37" i="2"/>
  <c r="E37" i="2"/>
  <c r="C37" i="2"/>
  <c r="AB36" i="2"/>
  <c r="Z36" i="2"/>
  <c r="X36" i="2"/>
  <c r="T36" i="2"/>
  <c r="R36" i="2"/>
  <c r="P36" i="2"/>
  <c r="O36" i="2"/>
  <c r="M36" i="2"/>
  <c r="K36" i="2"/>
  <c r="G36" i="2"/>
  <c r="E36" i="2"/>
  <c r="C36" i="2"/>
  <c r="AB35" i="2"/>
  <c r="Z35" i="2"/>
  <c r="X35" i="2"/>
  <c r="T35" i="2"/>
  <c r="R35" i="2"/>
  <c r="P35" i="2"/>
  <c r="O35" i="2"/>
  <c r="M35" i="2"/>
  <c r="K35" i="2"/>
  <c r="G35" i="2"/>
  <c r="E35" i="2"/>
  <c r="C35" i="2"/>
  <c r="AB34" i="2"/>
  <c r="Z34" i="2"/>
  <c r="X34" i="2"/>
  <c r="T34" i="2"/>
  <c r="R34" i="2"/>
  <c r="P34" i="2"/>
  <c r="O34" i="2"/>
  <c r="M34" i="2"/>
  <c r="K34" i="2"/>
  <c r="G34" i="2"/>
  <c r="E34" i="2"/>
  <c r="C34" i="2"/>
  <c r="AB33" i="2"/>
  <c r="Z33" i="2"/>
  <c r="X33" i="2"/>
  <c r="T33" i="2"/>
  <c r="R33" i="2"/>
  <c r="P33" i="2"/>
  <c r="O33" i="2"/>
  <c r="M33" i="2"/>
  <c r="K33" i="2"/>
  <c r="G33" i="2"/>
  <c r="E33" i="2"/>
  <c r="C33" i="2"/>
  <c r="AB32" i="2"/>
  <c r="Z32" i="2"/>
  <c r="X32" i="2"/>
  <c r="T32" i="2"/>
  <c r="R32" i="2"/>
  <c r="P32" i="2"/>
  <c r="O32" i="2"/>
  <c r="M32" i="2"/>
  <c r="K32" i="2"/>
  <c r="G32" i="2"/>
  <c r="E32" i="2"/>
  <c r="C32" i="2"/>
  <c r="AB31" i="2"/>
  <c r="Z31" i="2"/>
  <c r="X31" i="2"/>
  <c r="T31" i="2"/>
  <c r="R31" i="2"/>
  <c r="P31" i="2"/>
  <c r="O31" i="2"/>
  <c r="M31" i="2"/>
  <c r="K31" i="2"/>
  <c r="G31" i="2"/>
  <c r="E31" i="2"/>
  <c r="C31" i="2"/>
  <c r="AB30" i="2"/>
  <c r="Z30" i="2"/>
  <c r="X30" i="2"/>
  <c r="T30" i="2"/>
  <c r="R30" i="2"/>
  <c r="P30" i="2"/>
  <c r="O30" i="2"/>
  <c r="M30" i="2"/>
  <c r="K30" i="2"/>
  <c r="G30" i="2"/>
  <c r="E30" i="2"/>
  <c r="C30" i="2"/>
  <c r="AB29" i="2"/>
  <c r="Z29" i="2"/>
  <c r="X29" i="2"/>
  <c r="T29" i="2"/>
  <c r="R29" i="2"/>
  <c r="P29" i="2"/>
  <c r="O29" i="2"/>
  <c r="M29" i="2"/>
  <c r="K29" i="2"/>
  <c r="G29" i="2"/>
  <c r="E29" i="2"/>
  <c r="C29" i="2"/>
  <c r="AB28" i="2"/>
  <c r="Z28" i="2"/>
  <c r="X28" i="2"/>
  <c r="T28" i="2"/>
  <c r="R28" i="2"/>
  <c r="P28" i="2"/>
  <c r="O28" i="2"/>
  <c r="M28" i="2"/>
  <c r="K28" i="2"/>
  <c r="G28" i="2"/>
  <c r="E28" i="2"/>
  <c r="C28" i="2"/>
  <c r="AB27" i="2"/>
  <c r="Z27" i="2"/>
  <c r="X27" i="2"/>
  <c r="T27" i="2"/>
  <c r="R27" i="2"/>
  <c r="P27" i="2"/>
  <c r="O27" i="2"/>
  <c r="M27" i="2"/>
  <c r="K27" i="2"/>
  <c r="G27" i="2"/>
  <c r="E27" i="2"/>
  <c r="C27" i="2"/>
  <c r="AB26" i="2"/>
  <c r="Z26" i="2"/>
  <c r="X26" i="2"/>
  <c r="T26" i="2"/>
  <c r="R26" i="2"/>
  <c r="P26" i="2"/>
  <c r="O26" i="2"/>
  <c r="M26" i="2"/>
  <c r="K26" i="2"/>
  <c r="G26" i="2"/>
  <c r="E26" i="2"/>
  <c r="C26" i="2"/>
  <c r="AB25" i="2"/>
  <c r="Z25" i="2"/>
  <c r="X25" i="2"/>
  <c r="T25" i="2"/>
  <c r="R25" i="2"/>
  <c r="P25" i="2"/>
  <c r="O25" i="2"/>
  <c r="M25" i="2"/>
  <c r="K25" i="2"/>
  <c r="G25" i="2"/>
  <c r="E25" i="2"/>
  <c r="C25" i="2"/>
  <c r="AB24" i="2"/>
  <c r="Z24" i="2"/>
  <c r="X24" i="2"/>
  <c r="T24" i="2"/>
  <c r="R24" i="2"/>
  <c r="P24" i="2"/>
  <c r="O24" i="2"/>
  <c r="M24" i="2"/>
  <c r="K24" i="2"/>
  <c r="G24" i="2"/>
  <c r="E24" i="2"/>
  <c r="C24" i="2"/>
  <c r="AB23" i="2"/>
  <c r="Z23" i="2"/>
  <c r="X23" i="2"/>
  <c r="T23" i="2"/>
  <c r="R23" i="2"/>
  <c r="P23" i="2"/>
  <c r="O23" i="2"/>
  <c r="M23" i="2"/>
  <c r="K23" i="2"/>
  <c r="G23" i="2"/>
  <c r="E23" i="2"/>
  <c r="C23" i="2"/>
  <c r="AB22" i="2"/>
  <c r="Z22" i="2"/>
  <c r="X22" i="2"/>
  <c r="T22" i="2"/>
  <c r="R22" i="2"/>
  <c r="P22" i="2"/>
  <c r="O22" i="2"/>
  <c r="M22" i="2"/>
  <c r="K22" i="2"/>
  <c r="G22" i="2"/>
  <c r="E22" i="2"/>
  <c r="C22" i="2"/>
  <c r="AB21" i="2"/>
  <c r="Z21" i="2"/>
  <c r="X21" i="2"/>
  <c r="T21" i="2"/>
  <c r="R21" i="2"/>
  <c r="P21" i="2"/>
  <c r="O21" i="2"/>
  <c r="M21" i="2"/>
  <c r="K21" i="2"/>
  <c r="G21" i="2"/>
  <c r="E21" i="2"/>
  <c r="C21" i="2"/>
  <c r="AB20" i="2"/>
  <c r="Z20" i="2"/>
  <c r="X20" i="2"/>
  <c r="T20" i="2"/>
  <c r="R20" i="2"/>
  <c r="P20" i="2"/>
  <c r="O20" i="2"/>
  <c r="M20" i="2"/>
  <c r="K20" i="2"/>
  <c r="G20" i="2"/>
  <c r="E20" i="2"/>
  <c r="C20" i="2"/>
  <c r="AB19" i="2"/>
  <c r="Z19" i="2"/>
  <c r="X19" i="2"/>
  <c r="T19" i="2"/>
  <c r="R19" i="2"/>
  <c r="P19" i="2"/>
  <c r="O19" i="2"/>
  <c r="M19" i="2"/>
  <c r="K19" i="2"/>
  <c r="G19" i="2"/>
  <c r="E19" i="2"/>
  <c r="C19" i="2"/>
  <c r="AB18" i="2"/>
  <c r="Z18" i="2"/>
  <c r="X18" i="2"/>
  <c r="T18" i="2"/>
  <c r="R18" i="2"/>
  <c r="P18" i="2"/>
  <c r="O18" i="2"/>
  <c r="M18" i="2"/>
  <c r="K18" i="2"/>
  <c r="G18" i="2"/>
  <c r="E18" i="2"/>
  <c r="C18" i="2"/>
  <c r="AB17" i="2"/>
  <c r="Z17" i="2"/>
  <c r="X17" i="2"/>
  <c r="T17" i="2"/>
  <c r="R17" i="2"/>
  <c r="P17" i="2"/>
  <c r="O17" i="2"/>
  <c r="M17" i="2"/>
  <c r="K17" i="2"/>
  <c r="G17" i="2"/>
  <c r="E17" i="2"/>
  <c r="C17" i="2"/>
  <c r="AB16" i="2"/>
  <c r="Z16" i="2"/>
  <c r="X16" i="2"/>
  <c r="T16" i="2"/>
  <c r="R16" i="2"/>
  <c r="P16" i="2"/>
  <c r="O16" i="2"/>
  <c r="M16" i="2"/>
  <c r="K16" i="2"/>
  <c r="G16" i="2"/>
  <c r="E16" i="2"/>
  <c r="C16" i="2"/>
  <c r="AB15" i="2"/>
  <c r="Z15" i="2"/>
  <c r="X15" i="2"/>
  <c r="T15" i="2"/>
  <c r="R15" i="2"/>
  <c r="P15" i="2"/>
  <c r="O15" i="2"/>
  <c r="M15" i="2"/>
  <c r="K15" i="2"/>
  <c r="G15" i="2"/>
  <c r="E15" i="2"/>
  <c r="C15" i="2"/>
  <c r="AB14" i="2"/>
  <c r="Z14" i="2"/>
  <c r="X14" i="2"/>
  <c r="T14" i="2"/>
  <c r="R14" i="2"/>
  <c r="P14" i="2"/>
  <c r="O14" i="2"/>
  <c r="M14" i="2"/>
  <c r="K14" i="2"/>
  <c r="G14" i="2"/>
  <c r="E14" i="2"/>
  <c r="C14" i="2"/>
  <c r="AB13" i="2"/>
  <c r="Z13" i="2"/>
  <c r="X13" i="2"/>
  <c r="T13" i="2"/>
  <c r="R13" i="2"/>
  <c r="P13" i="2"/>
  <c r="O13" i="2"/>
  <c r="M13" i="2"/>
  <c r="K13" i="2"/>
  <c r="G13" i="2"/>
  <c r="E13" i="2"/>
  <c r="C13" i="2"/>
  <c r="AB12" i="2"/>
  <c r="Z12" i="2"/>
  <c r="X12" i="2"/>
  <c r="T12" i="2"/>
  <c r="R12" i="2"/>
  <c r="P12" i="2"/>
  <c r="O12" i="2"/>
  <c r="M12" i="2"/>
  <c r="K12" i="2"/>
  <c r="G12" i="2"/>
  <c r="E12" i="2"/>
  <c r="C12" i="2"/>
  <c r="AB11" i="2"/>
  <c r="Z11" i="2"/>
  <c r="X11" i="2"/>
  <c r="T11" i="2"/>
  <c r="R11" i="2"/>
  <c r="P11" i="2"/>
  <c r="O11" i="2"/>
  <c r="M11" i="2"/>
  <c r="K11" i="2"/>
  <c r="G11" i="2"/>
  <c r="E11" i="2"/>
  <c r="C11" i="2"/>
  <c r="AB10" i="2"/>
  <c r="Z10" i="2"/>
  <c r="X10" i="2"/>
  <c r="T10" i="2"/>
  <c r="R10" i="2"/>
  <c r="P10" i="2"/>
  <c r="O10" i="2"/>
  <c r="M10" i="2"/>
  <c r="K10" i="2"/>
  <c r="G10" i="2"/>
  <c r="E10" i="2"/>
  <c r="C10" i="2"/>
  <c r="AB9" i="2"/>
  <c r="Z9" i="2"/>
  <c r="X9" i="2"/>
  <c r="T9" i="2"/>
  <c r="R9" i="2"/>
  <c r="P9" i="2"/>
  <c r="O9" i="2"/>
  <c r="M9" i="2"/>
  <c r="K9" i="2"/>
  <c r="G9" i="2"/>
  <c r="E9" i="2"/>
  <c r="C9" i="2"/>
  <c r="AB8" i="2"/>
  <c r="Z8" i="2"/>
  <c r="X8" i="2"/>
  <c r="T8" i="2"/>
  <c r="R8" i="2"/>
  <c r="P8" i="2"/>
  <c r="O8" i="2"/>
  <c r="M8" i="2"/>
  <c r="K8" i="2"/>
  <c r="G8" i="2"/>
  <c r="E8" i="2"/>
  <c r="C8" i="2"/>
  <c r="AB7" i="2"/>
  <c r="Z7" i="2"/>
  <c r="X7" i="2"/>
  <c r="T7" i="2"/>
  <c r="R7" i="2"/>
  <c r="P7" i="2"/>
  <c r="O7" i="2"/>
  <c r="M7" i="2"/>
  <c r="K7" i="2"/>
  <c r="G7" i="2"/>
  <c r="E7" i="2"/>
  <c r="C7" i="2"/>
  <c r="AB6" i="2"/>
  <c r="Z6" i="2"/>
  <c r="X6" i="2"/>
  <c r="T6" i="2"/>
  <c r="R6" i="2"/>
  <c r="P6" i="2"/>
  <c r="O6" i="2"/>
  <c r="M6" i="2"/>
  <c r="K6" i="2"/>
  <c r="G6" i="2"/>
  <c r="E6" i="2"/>
  <c r="C6" i="2"/>
  <c r="AB5" i="2"/>
  <c r="Z5" i="2"/>
  <c r="X5" i="2"/>
  <c r="T5" i="2"/>
  <c r="R5" i="2"/>
  <c r="P5" i="2"/>
  <c r="O5" i="2"/>
  <c r="M5" i="2"/>
  <c r="K5" i="2"/>
  <c r="G5" i="2"/>
  <c r="E5" i="2"/>
  <c r="C5" i="2"/>
  <c r="K79" i="1"/>
  <c r="K80" i="1" s="1"/>
  <c r="E79" i="1"/>
  <c r="E80" i="1" s="1"/>
  <c r="T78" i="1"/>
  <c r="T79" i="1" s="1"/>
  <c r="T80" i="1" s="1"/>
  <c r="L78" i="1"/>
  <c r="L79" i="1" s="1"/>
  <c r="L80" i="1" s="1"/>
  <c r="K78" i="1"/>
  <c r="E78" i="1"/>
  <c r="T77" i="1"/>
  <c r="L77" i="1"/>
  <c r="K77" i="1"/>
  <c r="E77" i="1"/>
  <c r="T76" i="1"/>
  <c r="L76" i="1"/>
  <c r="K76" i="1"/>
  <c r="E76" i="1"/>
  <c r="T75" i="1"/>
  <c r="L75" i="1"/>
  <c r="K75" i="1"/>
  <c r="E75" i="1"/>
  <c r="T74" i="1"/>
  <c r="L74" i="1"/>
  <c r="K74" i="1"/>
  <c r="E74" i="1"/>
  <c r="T73" i="1"/>
  <c r="L73" i="1"/>
  <c r="K73" i="1"/>
  <c r="E73" i="1"/>
  <c r="T72" i="1"/>
  <c r="L72" i="1"/>
  <c r="K72" i="1"/>
  <c r="E72" i="1"/>
  <c r="T71" i="1"/>
  <c r="L71" i="1"/>
  <c r="K71" i="1"/>
  <c r="E71" i="1"/>
  <c r="T70" i="1"/>
  <c r="L70" i="1"/>
  <c r="K70" i="1"/>
  <c r="E70" i="1"/>
  <c r="T69" i="1"/>
  <c r="L69" i="1"/>
  <c r="K69" i="1"/>
  <c r="E69" i="1"/>
  <c r="T68" i="1"/>
  <c r="L68" i="1"/>
  <c r="K68" i="1"/>
  <c r="E68" i="1"/>
  <c r="T67" i="1"/>
  <c r="L67" i="1"/>
  <c r="K67" i="1"/>
  <c r="E67" i="1"/>
  <c r="T66" i="1"/>
  <c r="L66" i="1"/>
  <c r="K66" i="1"/>
  <c r="E66" i="1"/>
  <c r="T65" i="1"/>
  <c r="L65" i="1"/>
  <c r="K65" i="1"/>
  <c r="E65" i="1"/>
  <c r="T64" i="1"/>
  <c r="L64" i="1"/>
  <c r="K64" i="1"/>
  <c r="E64" i="1"/>
  <c r="T63" i="1"/>
  <c r="L63" i="1"/>
  <c r="K63" i="1"/>
  <c r="E63" i="1"/>
  <c r="T62" i="1"/>
  <c r="L62" i="1"/>
  <c r="K62" i="1"/>
  <c r="E62" i="1"/>
  <c r="T61" i="1"/>
  <c r="L61" i="1"/>
  <c r="K61" i="1"/>
  <c r="E61" i="1"/>
  <c r="T60" i="1"/>
  <c r="L60" i="1"/>
  <c r="K60" i="1"/>
  <c r="E60" i="1"/>
  <c r="T59" i="1"/>
  <c r="L59" i="1"/>
  <c r="K59" i="1"/>
  <c r="E59" i="1"/>
  <c r="T58" i="1"/>
  <c r="L58" i="1"/>
  <c r="K58" i="1"/>
  <c r="E58" i="1"/>
  <c r="T57" i="1"/>
  <c r="L57" i="1"/>
  <c r="K57" i="1"/>
  <c r="E57" i="1"/>
  <c r="T56" i="1"/>
  <c r="L56" i="1"/>
  <c r="K56" i="1"/>
  <c r="E56" i="1"/>
  <c r="T55" i="1"/>
  <c r="L55" i="1"/>
  <c r="K55" i="1"/>
  <c r="E55" i="1"/>
  <c r="T54" i="1"/>
  <c r="L54" i="1"/>
  <c r="K54" i="1"/>
  <c r="E54" i="1"/>
  <c r="T53" i="1"/>
  <c r="L53" i="1"/>
  <c r="K53" i="1"/>
  <c r="E53" i="1"/>
  <c r="T52" i="1"/>
  <c r="L52" i="1"/>
  <c r="K52" i="1"/>
  <c r="E52" i="1"/>
  <c r="T51" i="1"/>
  <c r="L51" i="1"/>
  <c r="K51" i="1"/>
  <c r="E51" i="1"/>
  <c r="T50" i="1"/>
  <c r="L50" i="1"/>
  <c r="K50" i="1"/>
  <c r="E50" i="1"/>
  <c r="T49" i="1"/>
  <c r="L49" i="1"/>
  <c r="K49" i="1"/>
  <c r="E49" i="1"/>
  <c r="T48" i="1"/>
  <c r="L48" i="1"/>
  <c r="K48" i="1"/>
  <c r="E48" i="1"/>
  <c r="T47" i="1"/>
  <c r="L47" i="1"/>
  <c r="K47" i="1"/>
  <c r="E47" i="1"/>
  <c r="T46" i="1"/>
  <c r="L46" i="1"/>
  <c r="K46" i="1"/>
  <c r="E46" i="1"/>
  <c r="T45" i="1"/>
  <c r="L45" i="1"/>
  <c r="K45" i="1"/>
  <c r="E45" i="1"/>
  <c r="T44" i="1"/>
  <c r="L44" i="1"/>
  <c r="K44" i="1"/>
  <c r="E44" i="1"/>
  <c r="T43" i="1"/>
  <c r="L43" i="1"/>
  <c r="K43" i="1"/>
  <c r="E43" i="1"/>
  <c r="T42" i="1"/>
  <c r="L42" i="1"/>
  <c r="K42" i="1"/>
  <c r="E42" i="1"/>
  <c r="T41" i="1"/>
  <c r="L41" i="1"/>
  <c r="K41" i="1"/>
  <c r="E41" i="1"/>
  <c r="T40" i="1"/>
  <c r="L40" i="1"/>
  <c r="K40" i="1"/>
  <c r="E40" i="1"/>
  <c r="T39" i="1"/>
  <c r="L39" i="1"/>
  <c r="K39" i="1"/>
  <c r="E39" i="1"/>
  <c r="T38" i="1"/>
  <c r="L38" i="1"/>
  <c r="K38" i="1"/>
  <c r="E38" i="1"/>
  <c r="T37" i="1"/>
  <c r="L37" i="1"/>
  <c r="K37" i="1"/>
  <c r="E37" i="1"/>
  <c r="T36" i="1"/>
  <c r="L36" i="1"/>
  <c r="K36" i="1"/>
  <c r="E36" i="1"/>
  <c r="T35" i="1"/>
  <c r="L35" i="1"/>
  <c r="K35" i="1"/>
  <c r="E35" i="1"/>
  <c r="T34" i="1"/>
  <c r="L34" i="1"/>
  <c r="K34" i="1"/>
  <c r="E34" i="1"/>
  <c r="T33" i="1"/>
  <c r="L33" i="1"/>
  <c r="K33" i="1"/>
  <c r="E33" i="1"/>
  <c r="T32" i="1"/>
  <c r="L32" i="1"/>
  <c r="K32" i="1"/>
  <c r="E32" i="1"/>
  <c r="T31" i="1"/>
  <c r="L31" i="1"/>
  <c r="K31" i="1"/>
  <c r="E31" i="1"/>
  <c r="T30" i="1"/>
  <c r="L30" i="1"/>
  <c r="K30" i="1"/>
  <c r="E30" i="1"/>
  <c r="T29" i="1"/>
  <c r="L29" i="1"/>
  <c r="K29" i="1"/>
  <c r="E29" i="1"/>
  <c r="T28" i="1"/>
  <c r="L28" i="1"/>
  <c r="K28" i="1"/>
  <c r="E28" i="1"/>
  <c r="T27" i="1"/>
  <c r="L27" i="1"/>
  <c r="K27" i="1"/>
  <c r="E27" i="1"/>
  <c r="T26" i="1"/>
  <c r="L26" i="1"/>
  <c r="K26" i="1"/>
  <c r="E26" i="1"/>
  <c r="T25" i="1"/>
  <c r="L25" i="1"/>
  <c r="K25" i="1"/>
  <c r="E25" i="1"/>
  <c r="T24" i="1"/>
  <c r="L24" i="1"/>
  <c r="K24" i="1"/>
  <c r="E24" i="1"/>
  <c r="T23" i="1"/>
  <c r="L23" i="1"/>
  <c r="K23" i="1"/>
  <c r="E23" i="1"/>
  <c r="T22" i="1"/>
  <c r="L22" i="1"/>
  <c r="K22" i="1"/>
  <c r="E22" i="1"/>
  <c r="T21" i="1"/>
  <c r="L21" i="1"/>
  <c r="K21" i="1"/>
  <c r="E21" i="1"/>
  <c r="T20" i="1"/>
  <c r="L20" i="1"/>
  <c r="K20" i="1"/>
  <c r="E20" i="1"/>
  <c r="T19" i="1"/>
  <c r="L19" i="1"/>
  <c r="K19" i="1"/>
  <c r="E19" i="1"/>
  <c r="T18" i="1"/>
  <c r="L18" i="1"/>
  <c r="K18" i="1"/>
  <c r="E18" i="1"/>
  <c r="T17" i="1"/>
  <c r="L17" i="1"/>
  <c r="K17" i="1"/>
  <c r="E17" i="1"/>
  <c r="T16" i="1"/>
  <c r="L16" i="1"/>
  <c r="K16" i="1"/>
  <c r="E16" i="1"/>
  <c r="T15" i="1"/>
  <c r="L15" i="1"/>
  <c r="K15" i="1"/>
  <c r="E15" i="1"/>
  <c r="T14" i="1"/>
  <c r="L14" i="1"/>
  <c r="K14" i="1"/>
  <c r="E14" i="1"/>
  <c r="T13" i="1"/>
  <c r="L13" i="1"/>
  <c r="K13" i="1"/>
  <c r="E13" i="1"/>
  <c r="T12" i="1"/>
  <c r="L12" i="1"/>
  <c r="K12" i="1"/>
  <c r="E12" i="1"/>
  <c r="T11" i="1"/>
  <c r="L11" i="1"/>
  <c r="K11" i="1"/>
  <c r="E11" i="1"/>
  <c r="T10" i="1"/>
  <c r="L10" i="1"/>
  <c r="K10" i="1"/>
  <c r="E10" i="1"/>
  <c r="T9" i="1"/>
  <c r="L9" i="1"/>
  <c r="K9" i="1"/>
  <c r="E9" i="1"/>
  <c r="T8" i="1"/>
  <c r="L8" i="1"/>
  <c r="K8" i="1"/>
  <c r="E8" i="1"/>
  <c r="T7" i="1"/>
  <c r="L7" i="1"/>
  <c r="K7" i="1"/>
  <c r="E7" i="1"/>
  <c r="T6" i="1"/>
  <c r="L6" i="1"/>
  <c r="K6" i="1"/>
  <c r="E6" i="1"/>
  <c r="L81" i="1" l="1"/>
  <c r="M80" i="1"/>
  <c r="T81" i="1"/>
  <c r="S80" i="1"/>
  <c r="K81" i="1"/>
  <c r="J80" i="1"/>
  <c r="E81" i="1"/>
  <c r="C80" i="1"/>
  <c r="O140" i="2"/>
  <c r="O141" i="2" s="1"/>
  <c r="O142" i="2" s="1"/>
  <c r="O143" i="2" s="1"/>
  <c r="O144" i="2" s="1"/>
  <c r="O145" i="2" s="1"/>
  <c r="O146" i="2" s="1"/>
  <c r="O147" i="2" s="1"/>
  <c r="O148" i="2" s="1"/>
  <c r="O149" i="2" s="1"/>
  <c r="O150" i="2" s="1"/>
  <c r="O151" i="2" s="1"/>
  <c r="O152" i="2" s="1"/>
  <c r="O153" i="2" s="1"/>
  <c r="O154" i="2" s="1"/>
  <c r="O155" i="2" s="1"/>
  <c r="O156" i="2" s="1"/>
  <c r="O157" i="2" s="1"/>
  <c r="O158" i="2" s="1"/>
  <c r="O159" i="2" s="1"/>
  <c r="O160" i="2" s="1"/>
  <c r="O161" i="2" s="1"/>
  <c r="O162" i="2" s="1"/>
  <c r="O163" i="2" s="1"/>
  <c r="O164" i="2" s="1"/>
  <c r="O165" i="2" s="1"/>
  <c r="O166" i="2" s="1"/>
  <c r="O167" i="2" s="1"/>
  <c r="O168" i="2" s="1"/>
  <c r="O169" i="2" s="1"/>
  <c r="O170" i="2" s="1"/>
  <c r="O171" i="2" s="1"/>
  <c r="O172" i="2" s="1"/>
  <c r="O173" i="2" s="1"/>
  <c r="O174" i="2" s="1"/>
  <c r="O175" i="2" s="1"/>
  <c r="O176" i="2" s="1"/>
  <c r="O177" i="2" s="1"/>
  <c r="O178" i="2" s="1"/>
  <c r="O179" i="2" s="1"/>
  <c r="O180" i="2" s="1"/>
  <c r="O181" i="2" s="1"/>
  <c r="O182" i="2" s="1"/>
  <c r="O183" i="2" s="1"/>
  <c r="O184" i="2" s="1"/>
  <c r="O185" i="2" s="1"/>
  <c r="O186" i="2" s="1"/>
  <c r="O187" i="2" s="1"/>
  <c r="O188" i="2" s="1"/>
  <c r="O189" i="2" s="1"/>
  <c r="O190" i="2" s="1"/>
  <c r="O191" i="2" s="1"/>
  <c r="O192" i="2" s="1"/>
  <c r="O193" i="2" s="1"/>
  <c r="O194" i="2" s="1"/>
  <c r="O195" i="2" s="1"/>
  <c r="O196" i="2" s="1"/>
  <c r="O197" i="2" s="1"/>
  <c r="O198" i="2" s="1"/>
  <c r="O199" i="2" s="1"/>
  <c r="O200" i="2" s="1"/>
  <c r="O201" i="2" s="1"/>
  <c r="O202" i="2" s="1"/>
  <c r="O203" i="2" s="1"/>
  <c r="O204" i="2" s="1"/>
  <c r="O205" i="2" s="1"/>
  <c r="O206" i="2" s="1"/>
  <c r="O207" i="2" s="1"/>
  <c r="O208" i="2" s="1"/>
  <c r="O209" i="2" s="1"/>
  <c r="O210" i="2" s="1"/>
  <c r="O211" i="2" s="1"/>
  <c r="O212" i="2" s="1"/>
  <c r="O213" i="2" s="1"/>
  <c r="O214" i="2" s="1"/>
  <c r="O215" i="2" s="1"/>
  <c r="O216" i="2" s="1"/>
  <c r="O217" i="2" s="1"/>
  <c r="O218" i="2" s="1"/>
  <c r="O219" i="2" s="1"/>
  <c r="O220" i="2" s="1"/>
  <c r="O221" i="2" s="1"/>
  <c r="O222" i="2" s="1"/>
  <c r="O223" i="2" s="1"/>
  <c r="O224" i="2" s="1"/>
  <c r="O225" i="2" s="1"/>
  <c r="O226" i="2" s="1"/>
  <c r="O227" i="2" s="1"/>
  <c r="O228" i="2" s="1"/>
  <c r="O229" i="2" s="1"/>
  <c r="O230" i="2" s="1"/>
  <c r="O231" i="2" s="1"/>
  <c r="O232" i="2" s="1"/>
  <c r="O233" i="2" s="1"/>
  <c r="O234" i="2" s="1"/>
  <c r="O235" i="2" s="1"/>
  <c r="O236" i="2" s="1"/>
  <c r="O237" i="2" s="1"/>
  <c r="O238" i="2" s="1"/>
  <c r="O239" i="2" s="1"/>
  <c r="O240" i="2" s="1"/>
  <c r="O241" i="2" s="1"/>
  <c r="O242" i="2" s="1"/>
  <c r="O243" i="2" s="1"/>
  <c r="O244" i="2" s="1"/>
  <c r="O245" i="2" s="1"/>
  <c r="N139" i="2"/>
  <c r="AA139" i="2"/>
  <c r="S139" i="2"/>
  <c r="Y139" i="2"/>
  <c r="Q139" i="2"/>
  <c r="V140" i="2"/>
  <c r="W139" i="2"/>
  <c r="U139" i="2"/>
  <c r="H140" i="2"/>
  <c r="N140" i="2"/>
  <c r="F140" i="2"/>
  <c r="I141" i="2"/>
  <c r="D140" i="2"/>
  <c r="H139" i="2"/>
  <c r="J139" i="2"/>
  <c r="L82" i="1" l="1"/>
  <c r="M81" i="1"/>
  <c r="E82" i="1"/>
  <c r="C81" i="1"/>
  <c r="K82" i="1"/>
  <c r="J81" i="1"/>
  <c r="Y140" i="2"/>
  <c r="Q140" i="2"/>
  <c r="V141" i="2"/>
  <c r="W140" i="2"/>
  <c r="S140" i="2"/>
  <c r="AA140" i="2"/>
  <c r="U140" i="2"/>
  <c r="N141" i="2"/>
  <c r="F141" i="2"/>
  <c r="L141" i="2"/>
  <c r="D141" i="2"/>
  <c r="J141" i="2"/>
  <c r="H141" i="2"/>
  <c r="I142" i="2"/>
  <c r="S81" i="1"/>
  <c r="T82" i="1"/>
  <c r="M82" i="1" l="1"/>
  <c r="L83" i="1"/>
  <c r="W141" i="2"/>
  <c r="U141" i="2"/>
  <c r="Y141" i="2"/>
  <c r="S141" i="2"/>
  <c r="Q141" i="2"/>
  <c r="V142" i="2"/>
  <c r="AA141" i="2"/>
  <c r="T83" i="1"/>
  <c r="S82" i="1"/>
  <c r="K83" i="1"/>
  <c r="J82" i="1"/>
  <c r="L142" i="2"/>
  <c r="D142" i="2"/>
  <c r="I143" i="2"/>
  <c r="J142" i="2"/>
  <c r="N142" i="2"/>
  <c r="F142" i="2"/>
  <c r="H142" i="2"/>
  <c r="C82" i="1"/>
  <c r="E83" i="1"/>
  <c r="L84" i="1" l="1"/>
  <c r="M83" i="1"/>
  <c r="T84" i="1"/>
  <c r="S83" i="1"/>
  <c r="K84" i="1"/>
  <c r="J83" i="1"/>
  <c r="I144" i="2"/>
  <c r="J143" i="2"/>
  <c r="H143" i="2"/>
  <c r="F143" i="2"/>
  <c r="D143" i="2"/>
  <c r="L143" i="2"/>
  <c r="N143" i="2"/>
  <c r="E84" i="1"/>
  <c r="C83" i="1"/>
  <c r="U142" i="2"/>
  <c r="AA142" i="2"/>
  <c r="S142" i="2"/>
  <c r="V143" i="2"/>
  <c r="Y142" i="2"/>
  <c r="W142" i="2"/>
  <c r="Q142" i="2"/>
  <c r="L85" i="1" l="1"/>
  <c r="M84" i="1"/>
  <c r="H144" i="2"/>
  <c r="N144" i="2"/>
  <c r="F144" i="2"/>
  <c r="L144" i="2"/>
  <c r="J144" i="2"/>
  <c r="I145" i="2"/>
  <c r="D144" i="2"/>
  <c r="C84" i="1"/>
  <c r="E85" i="1"/>
  <c r="J84" i="1"/>
  <c r="K85" i="1"/>
  <c r="AA143" i="2"/>
  <c r="S143" i="2"/>
  <c r="Y143" i="2"/>
  <c r="Q143" i="2"/>
  <c r="V144" i="2"/>
  <c r="U143" i="2"/>
  <c r="W143" i="2"/>
  <c r="S84" i="1"/>
  <c r="T85" i="1"/>
  <c r="M85" i="1" l="1"/>
  <c r="L86" i="1"/>
  <c r="T86" i="1"/>
  <c r="S85" i="1"/>
  <c r="K86" i="1"/>
  <c r="J85" i="1"/>
  <c r="N145" i="2"/>
  <c r="F145" i="2"/>
  <c r="L145" i="2"/>
  <c r="D145" i="2"/>
  <c r="H145" i="2"/>
  <c r="J145" i="2"/>
  <c r="I146" i="2"/>
  <c r="E86" i="1"/>
  <c r="C85" i="1"/>
  <c r="Y144" i="2"/>
  <c r="Q144" i="2"/>
  <c r="V145" i="2"/>
  <c r="W144" i="2"/>
  <c r="AA144" i="2"/>
  <c r="U144" i="2"/>
  <c r="S144" i="2"/>
  <c r="L87" i="1" l="1"/>
  <c r="M86" i="1"/>
  <c r="W145" i="2"/>
  <c r="U145" i="2"/>
  <c r="Q145" i="2"/>
  <c r="V146" i="2"/>
  <c r="AA145" i="2"/>
  <c r="Y145" i="2"/>
  <c r="S145" i="2"/>
  <c r="E87" i="1"/>
  <c r="C86" i="1"/>
  <c r="L146" i="2"/>
  <c r="D146" i="2"/>
  <c r="I147" i="2"/>
  <c r="J146" i="2"/>
  <c r="H146" i="2"/>
  <c r="F146" i="2"/>
  <c r="N146" i="2"/>
  <c r="J86" i="1"/>
  <c r="K87" i="1"/>
  <c r="T87" i="1"/>
  <c r="S86" i="1"/>
  <c r="M87" i="1" l="1"/>
  <c r="L88" i="1"/>
  <c r="U146" i="2"/>
  <c r="AA146" i="2"/>
  <c r="S146" i="2"/>
  <c r="W146" i="2"/>
  <c r="Q146" i="2"/>
  <c r="V147" i="2"/>
  <c r="Y146" i="2"/>
  <c r="I148" i="2"/>
  <c r="J147" i="2"/>
  <c r="H147" i="2"/>
  <c r="N147" i="2"/>
  <c r="L147" i="2"/>
  <c r="D147" i="2"/>
  <c r="F147" i="2"/>
  <c r="T88" i="1"/>
  <c r="S87" i="1"/>
  <c r="K88" i="1"/>
  <c r="J87" i="1"/>
  <c r="C87" i="1"/>
  <c r="E88" i="1"/>
  <c r="M88" i="1" l="1"/>
  <c r="L89" i="1"/>
  <c r="AA147" i="2"/>
  <c r="S147" i="2"/>
  <c r="Y147" i="2"/>
  <c r="Q147" i="2"/>
  <c r="V148" i="2"/>
  <c r="W147" i="2"/>
  <c r="U147" i="2"/>
  <c r="T89" i="1"/>
  <c r="S88" i="1"/>
  <c r="E89" i="1"/>
  <c r="C88" i="1"/>
  <c r="H148" i="2"/>
  <c r="N148" i="2"/>
  <c r="F148" i="2"/>
  <c r="D148" i="2"/>
  <c r="I149" i="2"/>
  <c r="J148" i="2"/>
  <c r="L148" i="2"/>
  <c r="K89" i="1"/>
  <c r="J88" i="1"/>
  <c r="M89" i="1" l="1"/>
  <c r="L90" i="1"/>
  <c r="T90" i="1"/>
  <c r="S89" i="1"/>
  <c r="Y148" i="2"/>
  <c r="Q148" i="2"/>
  <c r="V149" i="2"/>
  <c r="W148" i="2"/>
  <c r="S148" i="2"/>
  <c r="AA148" i="2"/>
  <c r="U148" i="2"/>
  <c r="N149" i="2"/>
  <c r="F149" i="2"/>
  <c r="L149" i="2"/>
  <c r="D149" i="2"/>
  <c r="J149" i="2"/>
  <c r="H149" i="2"/>
  <c r="I150" i="2"/>
  <c r="J89" i="1"/>
  <c r="K90" i="1"/>
  <c r="E90" i="1"/>
  <c r="C89" i="1"/>
  <c r="L91" i="1" l="1"/>
  <c r="M90" i="1"/>
  <c r="L150" i="2"/>
  <c r="D150" i="2"/>
  <c r="I151" i="2"/>
  <c r="J150" i="2"/>
  <c r="N150" i="2"/>
  <c r="F150" i="2"/>
  <c r="H150" i="2"/>
  <c r="E91" i="1"/>
  <c r="C90" i="1"/>
  <c r="W149" i="2"/>
  <c r="U149" i="2"/>
  <c r="Y149" i="2"/>
  <c r="S149" i="2"/>
  <c r="Q149" i="2"/>
  <c r="V150" i="2"/>
  <c r="AA149" i="2"/>
  <c r="K91" i="1"/>
  <c r="J90" i="1"/>
  <c r="T91" i="1"/>
  <c r="S90" i="1"/>
  <c r="L92" i="1" l="1"/>
  <c r="M91" i="1"/>
  <c r="E92" i="1"/>
  <c r="C91" i="1"/>
  <c r="T92" i="1"/>
  <c r="S91" i="1"/>
  <c r="U150" i="2"/>
  <c r="AA150" i="2"/>
  <c r="S150" i="2"/>
  <c r="V151" i="2"/>
  <c r="Y150" i="2"/>
  <c r="W150" i="2"/>
  <c r="Q150" i="2"/>
  <c r="K92" i="1"/>
  <c r="J91" i="1"/>
  <c r="I152" i="2"/>
  <c r="J151" i="2"/>
  <c r="H151" i="2"/>
  <c r="F151" i="2"/>
  <c r="D151" i="2"/>
  <c r="L151" i="2"/>
  <c r="N151" i="2"/>
  <c r="L93" i="1" l="1"/>
  <c r="M92" i="1"/>
  <c r="AA151" i="2"/>
  <c r="S151" i="2"/>
  <c r="Y151" i="2"/>
  <c r="Q151" i="2"/>
  <c r="V152" i="2"/>
  <c r="U151" i="2"/>
  <c r="W151" i="2"/>
  <c r="H152" i="2"/>
  <c r="N152" i="2"/>
  <c r="F152" i="2"/>
  <c r="L152" i="2"/>
  <c r="J152" i="2"/>
  <c r="I153" i="2"/>
  <c r="D152" i="2"/>
  <c r="K93" i="1"/>
  <c r="J92" i="1"/>
  <c r="T93" i="1"/>
  <c r="S92" i="1"/>
  <c r="E93" i="1"/>
  <c r="C92" i="1"/>
  <c r="L94" i="1" l="1"/>
  <c r="M93" i="1"/>
  <c r="C93" i="1"/>
  <c r="E94" i="1"/>
  <c r="Y152" i="2"/>
  <c r="Q152" i="2"/>
  <c r="V153" i="2"/>
  <c r="W152" i="2"/>
  <c r="AA152" i="2"/>
  <c r="U152" i="2"/>
  <c r="S152" i="2"/>
  <c r="N153" i="2"/>
  <c r="F153" i="2"/>
  <c r="L153" i="2"/>
  <c r="D153" i="2"/>
  <c r="H153" i="2"/>
  <c r="J153" i="2"/>
  <c r="I154" i="2"/>
  <c r="T94" i="1"/>
  <c r="S93" i="1"/>
  <c r="K94" i="1"/>
  <c r="J93" i="1"/>
  <c r="L95" i="1" l="1"/>
  <c r="M94" i="1"/>
  <c r="W153" i="2"/>
  <c r="U153" i="2"/>
  <c r="Q153" i="2"/>
  <c r="V154" i="2"/>
  <c r="AA153" i="2"/>
  <c r="Y153" i="2"/>
  <c r="S153" i="2"/>
  <c r="K95" i="1"/>
  <c r="J94" i="1"/>
  <c r="T95" i="1"/>
  <c r="S94" i="1"/>
  <c r="L154" i="2"/>
  <c r="D154" i="2"/>
  <c r="I155" i="2"/>
  <c r="J154" i="2"/>
  <c r="H154" i="2"/>
  <c r="F154" i="2"/>
  <c r="N154" i="2"/>
  <c r="E95" i="1"/>
  <c r="C94" i="1"/>
  <c r="L96" i="1" l="1"/>
  <c r="M95" i="1"/>
  <c r="I156" i="2"/>
  <c r="J155" i="2"/>
  <c r="H155" i="2"/>
  <c r="N155" i="2"/>
  <c r="L155" i="2"/>
  <c r="D155" i="2"/>
  <c r="F155" i="2"/>
  <c r="E96" i="1"/>
  <c r="C95" i="1"/>
  <c r="U154" i="2"/>
  <c r="AA154" i="2"/>
  <c r="S154" i="2"/>
  <c r="W154" i="2"/>
  <c r="Q154" i="2"/>
  <c r="V155" i="2"/>
  <c r="Y154" i="2"/>
  <c r="J95" i="1"/>
  <c r="K96" i="1"/>
  <c r="S95" i="1"/>
  <c r="T96" i="1"/>
  <c r="M96" i="1" l="1"/>
  <c r="L97" i="1"/>
  <c r="E97" i="1"/>
  <c r="C96" i="1"/>
  <c r="T97" i="1"/>
  <c r="S96" i="1"/>
  <c r="K97" i="1"/>
  <c r="J96" i="1"/>
  <c r="AA155" i="2"/>
  <c r="S155" i="2"/>
  <c r="Y155" i="2"/>
  <c r="Q155" i="2"/>
  <c r="V156" i="2"/>
  <c r="W155" i="2"/>
  <c r="U155" i="2"/>
  <c r="H156" i="2"/>
  <c r="N156" i="2"/>
  <c r="F156" i="2"/>
  <c r="D156" i="2"/>
  <c r="I157" i="2"/>
  <c r="J156" i="2"/>
  <c r="L156" i="2"/>
  <c r="L98" i="1" l="1"/>
  <c r="M97" i="1"/>
  <c r="K98" i="1"/>
  <c r="J97" i="1"/>
  <c r="Y156" i="2"/>
  <c r="Q156" i="2"/>
  <c r="V157" i="2"/>
  <c r="W156" i="2"/>
  <c r="S156" i="2"/>
  <c r="AA156" i="2"/>
  <c r="U156" i="2"/>
  <c r="N157" i="2"/>
  <c r="F157" i="2"/>
  <c r="L157" i="2"/>
  <c r="D157" i="2"/>
  <c r="J157" i="2"/>
  <c r="H157" i="2"/>
  <c r="I158" i="2"/>
  <c r="S97" i="1"/>
  <c r="T98" i="1"/>
  <c r="E98" i="1"/>
  <c r="C97" i="1"/>
  <c r="L99" i="1" l="1"/>
  <c r="M98" i="1"/>
  <c r="W157" i="2"/>
  <c r="U157" i="2"/>
  <c r="Y157" i="2"/>
  <c r="S157" i="2"/>
  <c r="Q157" i="2"/>
  <c r="V158" i="2"/>
  <c r="AA157" i="2"/>
  <c r="C98" i="1"/>
  <c r="E99" i="1"/>
  <c r="T99" i="1"/>
  <c r="S98" i="1"/>
  <c r="L158" i="2"/>
  <c r="D158" i="2"/>
  <c r="I159" i="2"/>
  <c r="J158" i="2"/>
  <c r="N158" i="2"/>
  <c r="F158" i="2"/>
  <c r="H158" i="2"/>
  <c r="K99" i="1"/>
  <c r="J98" i="1"/>
  <c r="L100" i="1" l="1"/>
  <c r="M99" i="1"/>
  <c r="I160" i="2"/>
  <c r="J159" i="2"/>
  <c r="H159" i="2"/>
  <c r="N159" i="2"/>
  <c r="F159" i="2"/>
  <c r="L159" i="2"/>
  <c r="D159" i="2"/>
  <c r="U158" i="2"/>
  <c r="AA158" i="2"/>
  <c r="S158" i="2"/>
  <c r="V159" i="2"/>
  <c r="W158" i="2"/>
  <c r="Y158" i="2"/>
  <c r="Q158" i="2"/>
  <c r="K100" i="1"/>
  <c r="J99" i="1"/>
  <c r="T100" i="1"/>
  <c r="S99" i="1"/>
  <c r="E100" i="1"/>
  <c r="C99" i="1"/>
  <c r="L101" i="1" l="1"/>
  <c r="M100" i="1"/>
  <c r="J100" i="1"/>
  <c r="K101" i="1"/>
  <c r="C100" i="1"/>
  <c r="E101" i="1"/>
  <c r="S100" i="1"/>
  <c r="T101" i="1"/>
  <c r="AA159" i="2"/>
  <c r="S159" i="2"/>
  <c r="Y159" i="2"/>
  <c r="Q159" i="2"/>
  <c r="V160" i="2"/>
  <c r="W159" i="2"/>
  <c r="U159" i="2"/>
  <c r="H160" i="2"/>
  <c r="N160" i="2"/>
  <c r="F160" i="2"/>
  <c r="L160" i="2"/>
  <c r="D160" i="2"/>
  <c r="I161" i="2"/>
  <c r="J160" i="2"/>
  <c r="L102" i="1" l="1"/>
  <c r="M101" i="1"/>
  <c r="N161" i="2"/>
  <c r="F161" i="2"/>
  <c r="L161" i="2"/>
  <c r="D161" i="2"/>
  <c r="J161" i="2"/>
  <c r="I162" i="2"/>
  <c r="H161" i="2"/>
  <c r="C101" i="1"/>
  <c r="E102" i="1"/>
  <c r="K102" i="1"/>
  <c r="J101" i="1"/>
  <c r="T102" i="1"/>
  <c r="S101" i="1"/>
  <c r="Y160" i="2"/>
  <c r="Q160" i="2"/>
  <c r="V161" i="2"/>
  <c r="W160" i="2"/>
  <c r="AA160" i="2"/>
  <c r="U160" i="2"/>
  <c r="S160" i="2"/>
  <c r="M102" i="1" l="1"/>
  <c r="L103" i="1"/>
  <c r="J102" i="1"/>
  <c r="K103" i="1"/>
  <c r="L162" i="2"/>
  <c r="D162" i="2"/>
  <c r="I163" i="2"/>
  <c r="J162" i="2"/>
  <c r="H162" i="2"/>
  <c r="N162" i="2"/>
  <c r="F162" i="2"/>
  <c r="T103" i="1"/>
  <c r="S102" i="1"/>
  <c r="E103" i="1"/>
  <c r="C102" i="1"/>
  <c r="W161" i="2"/>
  <c r="U161" i="2"/>
  <c r="S161" i="2"/>
  <c r="Q161" i="2"/>
  <c r="AA161" i="2"/>
  <c r="V162" i="2"/>
  <c r="Y161" i="2"/>
  <c r="L104" i="1" l="1"/>
  <c r="M103" i="1"/>
  <c r="K104" i="1"/>
  <c r="J103" i="1"/>
  <c r="I164" i="2"/>
  <c r="J163" i="2"/>
  <c r="H163" i="2"/>
  <c r="N163" i="2"/>
  <c r="F163" i="2"/>
  <c r="L163" i="2"/>
  <c r="D163" i="2"/>
  <c r="C103" i="1"/>
  <c r="E104" i="1"/>
  <c r="U162" i="2"/>
  <c r="AA162" i="2"/>
  <c r="S162" i="2"/>
  <c r="V163" i="2"/>
  <c r="Q162" i="2"/>
  <c r="Y162" i="2"/>
  <c r="W162" i="2"/>
  <c r="T104" i="1"/>
  <c r="S103" i="1"/>
  <c r="L105" i="1" l="1"/>
  <c r="M104" i="1"/>
  <c r="H164" i="2"/>
  <c r="N164" i="2"/>
  <c r="F164" i="2"/>
  <c r="L164" i="2"/>
  <c r="D164" i="2"/>
  <c r="J164" i="2"/>
  <c r="I165" i="2"/>
  <c r="T105" i="1"/>
  <c r="S104" i="1"/>
  <c r="E105" i="1"/>
  <c r="C104" i="1"/>
  <c r="AA163" i="2"/>
  <c r="S163" i="2"/>
  <c r="Y163" i="2"/>
  <c r="Q163" i="2"/>
  <c r="V164" i="2"/>
  <c r="U163" i="2"/>
  <c r="W163" i="2"/>
  <c r="K105" i="1"/>
  <c r="J104" i="1"/>
  <c r="M105" i="1" l="1"/>
  <c r="L106" i="1"/>
  <c r="N165" i="2"/>
  <c r="F165" i="2"/>
  <c r="L165" i="2"/>
  <c r="D165" i="2"/>
  <c r="J165" i="2"/>
  <c r="I166" i="2"/>
  <c r="H165" i="2"/>
  <c r="J105" i="1"/>
  <c r="K106" i="1"/>
  <c r="T106" i="1"/>
  <c r="S105" i="1"/>
  <c r="E106" i="1"/>
  <c r="C105" i="1"/>
  <c r="Y164" i="2"/>
  <c r="Q164" i="2"/>
  <c r="V165" i="2"/>
  <c r="W164" i="2"/>
  <c r="AA164" i="2"/>
  <c r="U164" i="2"/>
  <c r="S164" i="2"/>
  <c r="L107" i="1" l="1"/>
  <c r="M106" i="1"/>
  <c r="L166" i="2"/>
  <c r="D166" i="2"/>
  <c r="I167" i="2"/>
  <c r="J166" i="2"/>
  <c r="H166" i="2"/>
  <c r="N166" i="2"/>
  <c r="F166" i="2"/>
  <c r="S106" i="1"/>
  <c r="T107" i="1"/>
  <c r="E107" i="1"/>
  <c r="C106" i="1"/>
  <c r="W165" i="2"/>
  <c r="U165" i="2"/>
  <c r="V166" i="2"/>
  <c r="Y165" i="2"/>
  <c r="S165" i="2"/>
  <c r="Q165" i="2"/>
  <c r="AA165" i="2"/>
  <c r="K107" i="1"/>
  <c r="J106" i="1"/>
  <c r="M107" i="1" l="1"/>
  <c r="L108" i="1"/>
  <c r="U166" i="2"/>
  <c r="AA166" i="2"/>
  <c r="S166" i="2"/>
  <c r="V167" i="2"/>
  <c r="Q166" i="2"/>
  <c r="Y166" i="2"/>
  <c r="W166" i="2"/>
  <c r="K108" i="1"/>
  <c r="J107" i="1"/>
  <c r="E108" i="1"/>
  <c r="C107" i="1"/>
  <c r="I168" i="2"/>
  <c r="J167" i="2"/>
  <c r="H167" i="2"/>
  <c r="N167" i="2"/>
  <c r="F167" i="2"/>
  <c r="L167" i="2"/>
  <c r="D167" i="2"/>
  <c r="T108" i="1"/>
  <c r="S107" i="1"/>
  <c r="L109" i="1" l="1"/>
  <c r="M108" i="1"/>
  <c r="T109" i="1"/>
  <c r="S108" i="1"/>
  <c r="H168" i="2"/>
  <c r="N168" i="2"/>
  <c r="F168" i="2"/>
  <c r="L168" i="2"/>
  <c r="D168" i="2"/>
  <c r="J168" i="2"/>
  <c r="I169" i="2"/>
  <c r="AA167" i="2"/>
  <c r="S167" i="2"/>
  <c r="Y167" i="2"/>
  <c r="Q167" i="2"/>
  <c r="V168" i="2"/>
  <c r="W167" i="2"/>
  <c r="U167" i="2"/>
  <c r="E109" i="1"/>
  <c r="C108" i="1"/>
  <c r="K109" i="1"/>
  <c r="J108" i="1"/>
  <c r="M109" i="1" l="1"/>
  <c r="L110" i="1"/>
  <c r="K110" i="1"/>
  <c r="J109" i="1"/>
  <c r="E110" i="1"/>
  <c r="C109" i="1"/>
  <c r="Y168" i="2"/>
  <c r="Q168" i="2"/>
  <c r="V169" i="2"/>
  <c r="W168" i="2"/>
  <c r="AA168" i="2"/>
  <c r="S168" i="2"/>
  <c r="U168" i="2"/>
  <c r="N169" i="2"/>
  <c r="F169" i="2"/>
  <c r="L169" i="2"/>
  <c r="D169" i="2"/>
  <c r="J169" i="2"/>
  <c r="H169" i="2"/>
  <c r="I170" i="2"/>
  <c r="T110" i="1"/>
  <c r="S109" i="1"/>
  <c r="L111" i="1" l="1"/>
  <c r="M110" i="1"/>
  <c r="L170" i="2"/>
  <c r="D170" i="2"/>
  <c r="I171" i="2"/>
  <c r="J170" i="2"/>
  <c r="H170" i="2"/>
  <c r="N170" i="2"/>
  <c r="F170" i="2"/>
  <c r="E111" i="1"/>
  <c r="C110" i="1"/>
  <c r="W169" i="2"/>
  <c r="U169" i="2"/>
  <c r="AA169" i="2"/>
  <c r="V170" i="2"/>
  <c r="Y169" i="2"/>
  <c r="S169" i="2"/>
  <c r="Q169" i="2"/>
  <c r="T111" i="1"/>
  <c r="S110" i="1"/>
  <c r="K111" i="1"/>
  <c r="J110" i="1"/>
  <c r="L112" i="1" l="1"/>
  <c r="M111" i="1"/>
  <c r="S111" i="1"/>
  <c r="T112" i="1"/>
  <c r="E112" i="1"/>
  <c r="C111" i="1"/>
  <c r="U170" i="2"/>
  <c r="AA170" i="2"/>
  <c r="S170" i="2"/>
  <c r="W170" i="2"/>
  <c r="Q170" i="2"/>
  <c r="Y170" i="2"/>
  <c r="V171" i="2"/>
  <c r="J111" i="1"/>
  <c r="K112" i="1"/>
  <c r="I172" i="2"/>
  <c r="J171" i="2"/>
  <c r="H171" i="2"/>
  <c r="N171" i="2"/>
  <c r="F171" i="2"/>
  <c r="L171" i="2"/>
  <c r="D171" i="2"/>
  <c r="L113" i="1" l="1"/>
  <c r="M112" i="1"/>
  <c r="K113" i="1"/>
  <c r="J112" i="1"/>
  <c r="AA171" i="2"/>
  <c r="Y171" i="2"/>
  <c r="S171" i="2"/>
  <c r="Q171" i="2"/>
  <c r="W171" i="2"/>
  <c r="U171" i="2"/>
  <c r="V172" i="2"/>
  <c r="T113" i="1"/>
  <c r="S112" i="1"/>
  <c r="H172" i="2"/>
  <c r="I173" i="2"/>
  <c r="D172" i="2"/>
  <c r="N172" i="2"/>
  <c r="L172" i="2"/>
  <c r="F172" i="2"/>
  <c r="J172" i="2"/>
  <c r="E113" i="1"/>
  <c r="C112" i="1"/>
  <c r="L114" i="1" l="1"/>
  <c r="M113" i="1"/>
  <c r="N173" i="2"/>
  <c r="F173" i="2"/>
  <c r="I174" i="2"/>
  <c r="J173" i="2"/>
  <c r="H173" i="2"/>
  <c r="D173" i="2"/>
  <c r="L173" i="2"/>
  <c r="E114" i="1"/>
  <c r="C113" i="1"/>
  <c r="S113" i="1"/>
  <c r="T114" i="1"/>
  <c r="Y172" i="2"/>
  <c r="Q172" i="2"/>
  <c r="V173" i="2"/>
  <c r="W172" i="2"/>
  <c r="U172" i="2"/>
  <c r="S172" i="2"/>
  <c r="AA172" i="2"/>
  <c r="K114" i="1"/>
  <c r="J113" i="1"/>
  <c r="L115" i="1" l="1"/>
  <c r="M114" i="1"/>
  <c r="J114" i="1"/>
  <c r="K115" i="1"/>
  <c r="T115" i="1"/>
  <c r="S114" i="1"/>
  <c r="E115" i="1"/>
  <c r="C114" i="1"/>
  <c r="W173" i="2"/>
  <c r="U173" i="2"/>
  <c r="AA173" i="2"/>
  <c r="S173" i="2"/>
  <c r="Y173" i="2"/>
  <c r="Q173" i="2"/>
  <c r="V174" i="2"/>
  <c r="L174" i="2"/>
  <c r="D174" i="2"/>
  <c r="I175" i="2"/>
  <c r="N174" i="2"/>
  <c r="J174" i="2"/>
  <c r="H174" i="2"/>
  <c r="F174" i="2"/>
  <c r="L116" i="1" l="1"/>
  <c r="M115" i="1"/>
  <c r="U174" i="2"/>
  <c r="AA174" i="2"/>
  <c r="S174" i="2"/>
  <c r="Y174" i="2"/>
  <c r="Q174" i="2"/>
  <c r="V175" i="2"/>
  <c r="W174" i="2"/>
  <c r="T116" i="1"/>
  <c r="S115" i="1"/>
  <c r="C115" i="1"/>
  <c r="E116" i="1"/>
  <c r="K116" i="1"/>
  <c r="J115" i="1"/>
  <c r="I176" i="2"/>
  <c r="J175" i="2"/>
  <c r="F175" i="2"/>
  <c r="D175" i="2"/>
  <c r="L175" i="2"/>
  <c r="H175" i="2"/>
  <c r="N175" i="2"/>
  <c r="L117" i="1" l="1"/>
  <c r="M116" i="1"/>
  <c r="AA175" i="2"/>
  <c r="S175" i="2"/>
  <c r="Y175" i="2"/>
  <c r="Q175" i="2"/>
  <c r="W175" i="2"/>
  <c r="U175" i="2"/>
  <c r="V176" i="2"/>
  <c r="J116" i="1"/>
  <c r="K117" i="1"/>
  <c r="S116" i="1"/>
  <c r="T117" i="1"/>
  <c r="H176" i="2"/>
  <c r="L176" i="2"/>
  <c r="J176" i="2"/>
  <c r="F176" i="2"/>
  <c r="I177" i="2"/>
  <c r="N176" i="2"/>
  <c r="D176" i="2"/>
  <c r="C116" i="1"/>
  <c r="E117" i="1"/>
  <c r="M117" i="1" l="1"/>
  <c r="L118" i="1"/>
  <c r="C117" i="1"/>
  <c r="E118" i="1"/>
  <c r="S117" i="1"/>
  <c r="T118" i="1"/>
  <c r="J117" i="1"/>
  <c r="K118" i="1"/>
  <c r="N177" i="2"/>
  <c r="F177" i="2"/>
  <c r="I178" i="2"/>
  <c r="L177" i="2"/>
  <c r="J177" i="2"/>
  <c r="D177" i="2"/>
  <c r="H177" i="2"/>
  <c r="Y176" i="2"/>
  <c r="Q176" i="2"/>
  <c r="V177" i="2"/>
  <c r="W176" i="2"/>
  <c r="U176" i="2"/>
  <c r="AA176" i="2"/>
  <c r="S176" i="2"/>
  <c r="L119" i="1" l="1"/>
  <c r="M118" i="1"/>
  <c r="W177" i="2"/>
  <c r="U177" i="2"/>
  <c r="AA177" i="2"/>
  <c r="S177" i="2"/>
  <c r="Q177" i="2"/>
  <c r="V178" i="2"/>
  <c r="Y177" i="2"/>
  <c r="T119" i="1"/>
  <c r="S118" i="1"/>
  <c r="J118" i="1"/>
  <c r="K119" i="1"/>
  <c r="C118" i="1"/>
  <c r="E119" i="1"/>
  <c r="L178" i="2"/>
  <c r="D178" i="2"/>
  <c r="I179" i="2"/>
  <c r="H178" i="2"/>
  <c r="F178" i="2"/>
  <c r="N178" i="2"/>
  <c r="J178" i="2"/>
  <c r="L120" i="1" l="1"/>
  <c r="M119" i="1"/>
  <c r="U178" i="2"/>
  <c r="AA178" i="2"/>
  <c r="S178" i="2"/>
  <c r="Y178" i="2"/>
  <c r="Q178" i="2"/>
  <c r="W178" i="2"/>
  <c r="V179" i="2"/>
  <c r="C119" i="1"/>
  <c r="E120" i="1"/>
  <c r="K120" i="1"/>
  <c r="J119" i="1"/>
  <c r="I180" i="2"/>
  <c r="J179" i="2"/>
  <c r="N179" i="2"/>
  <c r="L179" i="2"/>
  <c r="H179" i="2"/>
  <c r="F179" i="2"/>
  <c r="D179" i="2"/>
  <c r="T120" i="1"/>
  <c r="S119" i="1"/>
  <c r="M120" i="1" l="1"/>
  <c r="L121" i="1"/>
  <c r="AA179" i="2"/>
  <c r="S179" i="2"/>
  <c r="Y179" i="2"/>
  <c r="Q179" i="2"/>
  <c r="W179" i="2"/>
  <c r="U179" i="2"/>
  <c r="V180" i="2"/>
  <c r="J120" i="1"/>
  <c r="K121" i="1"/>
  <c r="H180" i="2"/>
  <c r="D180" i="2"/>
  <c r="I181" i="2"/>
  <c r="N180" i="2"/>
  <c r="J180" i="2"/>
  <c r="F180" i="2"/>
  <c r="L180" i="2"/>
  <c r="S120" i="1"/>
  <c r="T121" i="1"/>
  <c r="C120" i="1"/>
  <c r="E121" i="1"/>
  <c r="M121" i="1" l="1"/>
  <c r="L122" i="1"/>
  <c r="Y180" i="2"/>
  <c r="Q180" i="2"/>
  <c r="V181" i="2"/>
  <c r="W180" i="2"/>
  <c r="U180" i="2"/>
  <c r="S180" i="2"/>
  <c r="AA180" i="2"/>
  <c r="N181" i="2"/>
  <c r="F181" i="2"/>
  <c r="I182" i="2"/>
  <c r="J181" i="2"/>
  <c r="H181" i="2"/>
  <c r="D181" i="2"/>
  <c r="L181" i="2"/>
  <c r="S121" i="1"/>
  <c r="T122" i="1"/>
  <c r="C121" i="1"/>
  <c r="E122" i="1"/>
  <c r="J121" i="1"/>
  <c r="K122" i="1"/>
  <c r="L123" i="1" l="1"/>
  <c r="M122" i="1"/>
  <c r="T123" i="1"/>
  <c r="S122" i="1"/>
  <c r="J122" i="1"/>
  <c r="K123" i="1"/>
  <c r="L182" i="2"/>
  <c r="D182" i="2"/>
  <c r="I183" i="2"/>
  <c r="N182" i="2"/>
  <c r="J182" i="2"/>
  <c r="H182" i="2"/>
  <c r="F182" i="2"/>
  <c r="W181" i="2"/>
  <c r="U181" i="2"/>
  <c r="AA181" i="2"/>
  <c r="S181" i="2"/>
  <c r="Y181" i="2"/>
  <c r="Q181" i="2"/>
  <c r="V182" i="2"/>
  <c r="C122" i="1"/>
  <c r="E123" i="1"/>
  <c r="M123" i="1" l="1"/>
  <c r="L124" i="1"/>
  <c r="C123" i="1"/>
  <c r="E124" i="1"/>
  <c r="U182" i="2"/>
  <c r="AA182" i="2"/>
  <c r="S182" i="2"/>
  <c r="Y182" i="2"/>
  <c r="Q182" i="2"/>
  <c r="V183" i="2"/>
  <c r="W182" i="2"/>
  <c r="K124" i="1"/>
  <c r="J123" i="1"/>
  <c r="J183" i="2"/>
  <c r="F183" i="2"/>
  <c r="D183" i="2"/>
  <c r="I184" i="2"/>
  <c r="N183" i="2"/>
  <c r="L183" i="2"/>
  <c r="H183" i="2"/>
  <c r="T124" i="1"/>
  <c r="S123" i="1"/>
  <c r="M124" i="1" l="1"/>
  <c r="L125" i="1"/>
  <c r="J124" i="1"/>
  <c r="K125" i="1"/>
  <c r="C124" i="1"/>
  <c r="E125" i="1"/>
  <c r="S183" i="2"/>
  <c r="AA183" i="2"/>
  <c r="V184" i="2"/>
  <c r="Y183" i="2"/>
  <c r="Q183" i="2"/>
  <c r="W183" i="2"/>
  <c r="U183" i="2"/>
  <c r="S124" i="1"/>
  <c r="T125" i="1"/>
  <c r="L184" i="2"/>
  <c r="D184" i="2"/>
  <c r="I185" i="2"/>
  <c r="H184" i="2"/>
  <c r="J184" i="2"/>
  <c r="N184" i="2"/>
  <c r="F184" i="2"/>
  <c r="L126" i="1" l="1"/>
  <c r="M125" i="1"/>
  <c r="S125" i="1"/>
  <c r="T126" i="1"/>
  <c r="J185" i="2"/>
  <c r="N185" i="2"/>
  <c r="F185" i="2"/>
  <c r="L185" i="2"/>
  <c r="I186" i="2"/>
  <c r="H185" i="2"/>
  <c r="D185" i="2"/>
  <c r="AA184" i="2"/>
  <c r="S184" i="2"/>
  <c r="V185" i="2"/>
  <c r="Y184" i="2"/>
  <c r="W184" i="2"/>
  <c r="Q184" i="2"/>
  <c r="U184" i="2"/>
  <c r="C125" i="1"/>
  <c r="E126" i="1"/>
  <c r="J125" i="1"/>
  <c r="K126" i="1"/>
  <c r="M126" i="1" l="1"/>
  <c r="L127" i="1"/>
  <c r="T127" i="1"/>
  <c r="S126" i="1"/>
  <c r="J126" i="1"/>
  <c r="K127" i="1"/>
  <c r="Y185" i="2"/>
  <c r="Q185" i="2"/>
  <c r="V186" i="2"/>
  <c r="W185" i="2"/>
  <c r="U185" i="2"/>
  <c r="S185" i="2"/>
  <c r="AA185" i="2"/>
  <c r="C126" i="1"/>
  <c r="E127" i="1"/>
  <c r="H186" i="2"/>
  <c r="L186" i="2"/>
  <c r="D186" i="2"/>
  <c r="I187" i="2"/>
  <c r="J186" i="2"/>
  <c r="N186" i="2"/>
  <c r="F186" i="2"/>
  <c r="L128" i="1" l="1"/>
  <c r="M127" i="1"/>
  <c r="V187" i="2"/>
  <c r="W186" i="2"/>
  <c r="Y186" i="2"/>
  <c r="U186" i="2"/>
  <c r="Q186" i="2"/>
  <c r="AA186" i="2"/>
  <c r="S186" i="2"/>
  <c r="C127" i="1"/>
  <c r="E128" i="1"/>
  <c r="K128" i="1"/>
  <c r="J127" i="1"/>
  <c r="N187" i="2"/>
  <c r="F187" i="2"/>
  <c r="J187" i="2"/>
  <c r="I188" i="2"/>
  <c r="H187" i="2"/>
  <c r="D187" i="2"/>
  <c r="L187" i="2"/>
  <c r="T128" i="1"/>
  <c r="S127" i="1"/>
  <c r="L129" i="1" l="1"/>
  <c r="M128" i="1"/>
  <c r="S128" i="1"/>
  <c r="T129" i="1"/>
  <c r="J128" i="1"/>
  <c r="K129" i="1"/>
  <c r="C128" i="1"/>
  <c r="E129" i="1"/>
  <c r="U187" i="2"/>
  <c r="V188" i="2"/>
  <c r="W187" i="2"/>
  <c r="Q187" i="2"/>
  <c r="AA187" i="2"/>
  <c r="S187" i="2"/>
  <c r="Y187" i="2"/>
  <c r="L188" i="2"/>
  <c r="D188" i="2"/>
  <c r="I189" i="2"/>
  <c r="H188" i="2"/>
  <c r="J188" i="2"/>
  <c r="N188" i="2"/>
  <c r="F188" i="2"/>
  <c r="L130" i="1" l="1"/>
  <c r="M129" i="1"/>
  <c r="AA188" i="2"/>
  <c r="S188" i="2"/>
  <c r="V189" i="2"/>
  <c r="W188" i="2"/>
  <c r="U188" i="2"/>
  <c r="Q188" i="2"/>
  <c r="Y188" i="2"/>
  <c r="C129" i="1"/>
  <c r="E130" i="1"/>
  <c r="J129" i="1"/>
  <c r="K130" i="1"/>
  <c r="S129" i="1"/>
  <c r="T130" i="1"/>
  <c r="J189" i="2"/>
  <c r="N189" i="2"/>
  <c r="F189" i="2"/>
  <c r="I190" i="2"/>
  <c r="H189" i="2"/>
  <c r="D189" i="2"/>
  <c r="L189" i="2"/>
  <c r="L131" i="1" l="1"/>
  <c r="M130" i="1"/>
  <c r="T131" i="1"/>
  <c r="S130" i="1"/>
  <c r="Y189" i="2"/>
  <c r="Q189" i="2"/>
  <c r="V190" i="2"/>
  <c r="W189" i="2"/>
  <c r="U189" i="2"/>
  <c r="AA189" i="2"/>
  <c r="S189" i="2"/>
  <c r="J130" i="1"/>
  <c r="K131" i="1"/>
  <c r="H190" i="2"/>
  <c r="L190" i="2"/>
  <c r="D190" i="2"/>
  <c r="I191" i="2"/>
  <c r="J190" i="2"/>
  <c r="F190" i="2"/>
  <c r="N190" i="2"/>
  <c r="C130" i="1"/>
  <c r="E131" i="1"/>
  <c r="M131" i="1" l="1"/>
  <c r="L132" i="1"/>
  <c r="N191" i="2"/>
  <c r="F191" i="2"/>
  <c r="J191" i="2"/>
  <c r="I192" i="2"/>
  <c r="H191" i="2"/>
  <c r="L191" i="2"/>
  <c r="D191" i="2"/>
  <c r="V191" i="2"/>
  <c r="W190" i="2"/>
  <c r="U190" i="2"/>
  <c r="S190" i="2"/>
  <c r="Q190" i="2"/>
  <c r="AA190" i="2"/>
  <c r="Y190" i="2"/>
  <c r="C131" i="1"/>
  <c r="E132" i="1"/>
  <c r="K132" i="1"/>
  <c r="J131" i="1"/>
  <c r="T132" i="1"/>
  <c r="S131" i="1"/>
  <c r="M132" i="1" l="1"/>
  <c r="L133" i="1"/>
  <c r="L192" i="2"/>
  <c r="D192" i="2"/>
  <c r="I193" i="2"/>
  <c r="H192" i="2"/>
  <c r="F192" i="2"/>
  <c r="N192" i="2"/>
  <c r="J192" i="2"/>
  <c r="J132" i="1"/>
  <c r="K133" i="1"/>
  <c r="C132" i="1"/>
  <c r="E133" i="1"/>
  <c r="S132" i="1"/>
  <c r="T133" i="1"/>
  <c r="U191" i="2"/>
  <c r="V192" i="2"/>
  <c r="W191" i="2"/>
  <c r="S191" i="2"/>
  <c r="Y191" i="2"/>
  <c r="AA191" i="2"/>
  <c r="Q191" i="2"/>
  <c r="L134" i="1" l="1"/>
  <c r="M133" i="1"/>
  <c r="C133" i="1"/>
  <c r="E134" i="1"/>
  <c r="J193" i="2"/>
  <c r="N193" i="2"/>
  <c r="F193" i="2"/>
  <c r="I194" i="2"/>
  <c r="H193" i="2"/>
  <c r="L193" i="2"/>
  <c r="D193" i="2"/>
  <c r="K134" i="1"/>
  <c r="J133" i="1"/>
  <c r="T134" i="1"/>
  <c r="S133" i="1"/>
  <c r="AA192" i="2"/>
  <c r="S192" i="2"/>
  <c r="V193" i="2"/>
  <c r="U192" i="2"/>
  <c r="Y192" i="2"/>
  <c r="W192" i="2"/>
  <c r="Q192" i="2"/>
  <c r="L135" i="1" l="1"/>
  <c r="M134" i="1"/>
  <c r="Y193" i="2"/>
  <c r="Q193" i="2"/>
  <c r="U193" i="2"/>
  <c r="S193" i="2"/>
  <c r="V194" i="2"/>
  <c r="W193" i="2"/>
  <c r="AA193" i="2"/>
  <c r="H194" i="2"/>
  <c r="L194" i="2"/>
  <c r="D194" i="2"/>
  <c r="F194" i="2"/>
  <c r="N194" i="2"/>
  <c r="I195" i="2"/>
  <c r="J194" i="2"/>
  <c r="J134" i="1"/>
  <c r="K135" i="1"/>
  <c r="E135" i="1"/>
  <c r="C134" i="1"/>
  <c r="T135" i="1"/>
  <c r="S134" i="1"/>
  <c r="L136" i="1" l="1"/>
  <c r="M135" i="1"/>
  <c r="J135" i="1"/>
  <c r="K136" i="1"/>
  <c r="T136" i="1"/>
  <c r="S135" i="1"/>
  <c r="N195" i="2"/>
  <c r="F195" i="2"/>
  <c r="I196" i="2"/>
  <c r="J195" i="2"/>
  <c r="H195" i="2"/>
  <c r="D195" i="2"/>
  <c r="L195" i="2"/>
  <c r="V195" i="2"/>
  <c r="W194" i="2"/>
  <c r="U194" i="2"/>
  <c r="S194" i="2"/>
  <c r="AA194" i="2"/>
  <c r="Y194" i="2"/>
  <c r="Q194" i="2"/>
  <c r="E136" i="1"/>
  <c r="C135" i="1"/>
  <c r="L137" i="1" l="1"/>
  <c r="M136" i="1"/>
  <c r="K137" i="1"/>
  <c r="J136" i="1"/>
  <c r="U195" i="2"/>
  <c r="AA195" i="2"/>
  <c r="S195" i="2"/>
  <c r="Q195" i="2"/>
  <c r="V196" i="2"/>
  <c r="Y195" i="2"/>
  <c r="W195" i="2"/>
  <c r="C136" i="1"/>
  <c r="E137" i="1"/>
  <c r="T137" i="1"/>
  <c r="S136" i="1"/>
  <c r="L196" i="2"/>
  <c r="D196" i="2"/>
  <c r="H196" i="2"/>
  <c r="J196" i="2"/>
  <c r="F196" i="2"/>
  <c r="N196" i="2"/>
  <c r="I197" i="2"/>
  <c r="M137" i="1" l="1"/>
  <c r="L138" i="1"/>
  <c r="Y196" i="2"/>
  <c r="V197" i="2"/>
  <c r="W196" i="2"/>
  <c r="U196" i="2"/>
  <c r="AA196" i="2"/>
  <c r="Q196" i="2"/>
  <c r="S196" i="2"/>
  <c r="F197" i="2"/>
  <c r="D197" i="2"/>
  <c r="L197" i="2"/>
  <c r="I198" i="2"/>
  <c r="N197" i="2"/>
  <c r="J197" i="2"/>
  <c r="H197" i="2"/>
  <c r="E138" i="1"/>
  <c r="C137" i="1"/>
  <c r="S137" i="1"/>
  <c r="T138" i="1"/>
  <c r="K138" i="1"/>
  <c r="J137" i="1"/>
  <c r="L139" i="1" l="1"/>
  <c r="M138" i="1"/>
  <c r="T139" i="1"/>
  <c r="S138" i="1"/>
  <c r="L198" i="2"/>
  <c r="D198" i="2"/>
  <c r="I199" i="2"/>
  <c r="J198" i="2"/>
  <c r="N198" i="2"/>
  <c r="H198" i="2"/>
  <c r="F198" i="2"/>
  <c r="W197" i="2"/>
  <c r="U197" i="2"/>
  <c r="Q197" i="2"/>
  <c r="AA197" i="2"/>
  <c r="Y197" i="2"/>
  <c r="V198" i="2"/>
  <c r="S197" i="2"/>
  <c r="J138" i="1"/>
  <c r="K139" i="1"/>
  <c r="E139" i="1"/>
  <c r="C138" i="1"/>
  <c r="L140" i="1" l="1"/>
  <c r="M139" i="1"/>
  <c r="K140" i="1"/>
  <c r="J139" i="1"/>
  <c r="I200" i="2"/>
  <c r="J199" i="2"/>
  <c r="D199" i="2"/>
  <c r="N199" i="2"/>
  <c r="L199" i="2"/>
  <c r="H199" i="2"/>
  <c r="F199" i="2"/>
  <c r="E140" i="1"/>
  <c r="C139" i="1"/>
  <c r="T140" i="1"/>
  <c r="S139" i="1"/>
  <c r="U198" i="2"/>
  <c r="AA198" i="2"/>
  <c r="S198" i="2"/>
  <c r="V199" i="2"/>
  <c r="W198" i="2"/>
  <c r="Y198" i="2"/>
  <c r="Q198" i="2"/>
  <c r="L141" i="1" l="1"/>
  <c r="M140" i="1"/>
  <c r="S140" i="1"/>
  <c r="T141" i="1"/>
  <c r="J200" i="2"/>
  <c r="H200" i="2"/>
  <c r="D200" i="2"/>
  <c r="I201" i="2"/>
  <c r="L200" i="2"/>
  <c r="N200" i="2"/>
  <c r="F200" i="2"/>
  <c r="C140" i="1"/>
  <c r="E141" i="1"/>
  <c r="AA199" i="2"/>
  <c r="S199" i="2"/>
  <c r="Y199" i="2"/>
  <c r="Q199" i="2"/>
  <c r="W199" i="2"/>
  <c r="U199" i="2"/>
  <c r="V200" i="2"/>
  <c r="K141" i="1"/>
  <c r="J140" i="1"/>
  <c r="M141" i="1" l="1"/>
  <c r="L142" i="1"/>
  <c r="H201" i="2"/>
  <c r="N201" i="2"/>
  <c r="F201" i="2"/>
  <c r="J201" i="2"/>
  <c r="I202" i="2"/>
  <c r="D201" i="2"/>
  <c r="L201" i="2"/>
  <c r="J141" i="1"/>
  <c r="K142" i="1"/>
  <c r="E142" i="1"/>
  <c r="C141" i="1"/>
  <c r="Y200" i="2"/>
  <c r="Q200" i="2"/>
  <c r="V201" i="2"/>
  <c r="W200" i="2"/>
  <c r="S200" i="2"/>
  <c r="AA200" i="2"/>
  <c r="U200" i="2"/>
  <c r="S141" i="1"/>
  <c r="T142" i="1"/>
  <c r="L143" i="1" l="1"/>
  <c r="M142" i="1"/>
  <c r="V202" i="2"/>
  <c r="W201" i="2"/>
  <c r="U201" i="2"/>
  <c r="Y201" i="2"/>
  <c r="S201" i="2"/>
  <c r="AA201" i="2"/>
  <c r="Q201" i="2"/>
  <c r="N202" i="2"/>
  <c r="F202" i="2"/>
  <c r="L202" i="2"/>
  <c r="D202" i="2"/>
  <c r="I203" i="2"/>
  <c r="H202" i="2"/>
  <c r="J202" i="2"/>
  <c r="E143" i="1"/>
  <c r="C142" i="1"/>
  <c r="S142" i="1"/>
  <c r="T143" i="1"/>
  <c r="K143" i="1"/>
  <c r="J142" i="1"/>
  <c r="L144" i="1" l="1"/>
  <c r="M143" i="1"/>
  <c r="E144" i="1"/>
  <c r="C143" i="1"/>
  <c r="L203" i="2"/>
  <c r="D203" i="2"/>
  <c r="I204" i="2"/>
  <c r="J203" i="2"/>
  <c r="F203" i="2"/>
  <c r="N203" i="2"/>
  <c r="H203" i="2"/>
  <c r="J143" i="1"/>
  <c r="K144" i="1"/>
  <c r="T144" i="1"/>
  <c r="S143" i="1"/>
  <c r="U202" i="2"/>
  <c r="AA202" i="2"/>
  <c r="S202" i="2"/>
  <c r="V203" i="2"/>
  <c r="Y202" i="2"/>
  <c r="W202" i="2"/>
  <c r="Q202" i="2"/>
  <c r="M144" i="1" l="1"/>
  <c r="L145" i="1"/>
  <c r="T145" i="1"/>
  <c r="S144" i="1"/>
  <c r="AA203" i="2"/>
  <c r="S203" i="2"/>
  <c r="Y203" i="2"/>
  <c r="Q203" i="2"/>
  <c r="U203" i="2"/>
  <c r="V204" i="2"/>
  <c r="W203" i="2"/>
  <c r="J204" i="2"/>
  <c r="H204" i="2"/>
  <c r="L204" i="2"/>
  <c r="D204" i="2"/>
  <c r="N204" i="2"/>
  <c r="F204" i="2"/>
  <c r="I205" i="2"/>
  <c r="K145" i="1"/>
  <c r="J144" i="1"/>
  <c r="C144" i="1"/>
  <c r="E145" i="1"/>
  <c r="M145" i="1" l="1"/>
  <c r="L146" i="1"/>
  <c r="J145" i="1"/>
  <c r="K146" i="1"/>
  <c r="S145" i="1"/>
  <c r="T146" i="1"/>
  <c r="H205" i="2"/>
  <c r="N205" i="2"/>
  <c r="F205" i="2"/>
  <c r="J205" i="2"/>
  <c r="L205" i="2"/>
  <c r="D205" i="2"/>
  <c r="I206" i="2"/>
  <c r="Y204" i="2"/>
  <c r="Q204" i="2"/>
  <c r="V205" i="2"/>
  <c r="W204" i="2"/>
  <c r="AA204" i="2"/>
  <c r="U204" i="2"/>
  <c r="S204" i="2"/>
  <c r="C145" i="1"/>
  <c r="E146" i="1"/>
  <c r="L147" i="1" l="1"/>
  <c r="M146" i="1"/>
  <c r="V206" i="2"/>
  <c r="W205" i="2"/>
  <c r="U205" i="2"/>
  <c r="Q205" i="2"/>
  <c r="AA205" i="2"/>
  <c r="Y205" i="2"/>
  <c r="S205" i="2"/>
  <c r="T147" i="1"/>
  <c r="S146" i="1"/>
  <c r="N206" i="2"/>
  <c r="F206" i="2"/>
  <c r="L206" i="2"/>
  <c r="D206" i="2"/>
  <c r="I207" i="2"/>
  <c r="H206" i="2"/>
  <c r="J206" i="2"/>
  <c r="J146" i="1"/>
  <c r="K147" i="1"/>
  <c r="E147" i="1"/>
  <c r="C146" i="1"/>
  <c r="M147" i="1" l="1"/>
  <c r="L148" i="1"/>
  <c r="C147" i="1"/>
  <c r="E148" i="1"/>
  <c r="J147" i="1"/>
  <c r="K148" i="1"/>
  <c r="T148" i="1"/>
  <c r="S147" i="1"/>
  <c r="L207" i="2"/>
  <c r="D207" i="2"/>
  <c r="I208" i="2"/>
  <c r="J207" i="2"/>
  <c r="N207" i="2"/>
  <c r="F207" i="2"/>
  <c r="H207" i="2"/>
  <c r="U206" i="2"/>
  <c r="AA206" i="2"/>
  <c r="S206" i="2"/>
  <c r="W206" i="2"/>
  <c r="Q206" i="2"/>
  <c r="V207" i="2"/>
  <c r="Y206" i="2"/>
  <c r="L149" i="1" l="1"/>
  <c r="M148" i="1"/>
  <c r="AA207" i="2"/>
  <c r="S207" i="2"/>
  <c r="Y207" i="2"/>
  <c r="Q207" i="2"/>
  <c r="W207" i="2"/>
  <c r="U207" i="2"/>
  <c r="V208" i="2"/>
  <c r="S148" i="1"/>
  <c r="T149" i="1"/>
  <c r="K149" i="1"/>
  <c r="J148" i="1"/>
  <c r="J208" i="2"/>
  <c r="H208" i="2"/>
  <c r="D208" i="2"/>
  <c r="I209" i="2"/>
  <c r="L208" i="2"/>
  <c r="N208" i="2"/>
  <c r="F208" i="2"/>
  <c r="C148" i="1"/>
  <c r="E149" i="1"/>
  <c r="M149" i="1" l="1"/>
  <c r="L150" i="1"/>
  <c r="H209" i="2"/>
  <c r="N209" i="2"/>
  <c r="F209" i="2"/>
  <c r="J209" i="2"/>
  <c r="I210" i="2"/>
  <c r="L209" i="2"/>
  <c r="D209" i="2"/>
  <c r="Y208" i="2"/>
  <c r="Q208" i="2"/>
  <c r="V209" i="2"/>
  <c r="W208" i="2"/>
  <c r="S208" i="2"/>
  <c r="U208" i="2"/>
  <c r="AA208" i="2"/>
  <c r="C149" i="1"/>
  <c r="E150" i="1"/>
  <c r="J149" i="1"/>
  <c r="K150" i="1"/>
  <c r="T150" i="1"/>
  <c r="S149" i="1"/>
  <c r="M150" i="1" l="1"/>
  <c r="L151" i="1"/>
  <c r="S150" i="1"/>
  <c r="T151" i="1"/>
  <c r="N210" i="2"/>
  <c r="F210" i="2"/>
  <c r="L210" i="2"/>
  <c r="D210" i="2"/>
  <c r="I211" i="2"/>
  <c r="H210" i="2"/>
  <c r="J210" i="2"/>
  <c r="J150" i="1"/>
  <c r="K151" i="1"/>
  <c r="E151" i="1"/>
  <c r="C150" i="1"/>
  <c r="V210" i="2"/>
  <c r="W209" i="2"/>
  <c r="U209" i="2"/>
  <c r="Y209" i="2"/>
  <c r="S209" i="2"/>
  <c r="Q209" i="2"/>
  <c r="AA209" i="2"/>
  <c r="L152" i="1" l="1"/>
  <c r="M151" i="1"/>
  <c r="C151" i="1"/>
  <c r="E152" i="1"/>
  <c r="T152" i="1"/>
  <c r="S151" i="1"/>
  <c r="U210" i="2"/>
  <c r="AA210" i="2"/>
  <c r="S210" i="2"/>
  <c r="V211" i="2"/>
  <c r="Y210" i="2"/>
  <c r="W210" i="2"/>
  <c r="Q210" i="2"/>
  <c r="J151" i="1"/>
  <c r="K152" i="1"/>
  <c r="L211" i="2"/>
  <c r="D211" i="2"/>
  <c r="J211" i="2"/>
  <c r="I212" i="2"/>
  <c r="F211" i="2"/>
  <c r="N211" i="2"/>
  <c r="H211" i="2"/>
  <c r="L153" i="1" l="1"/>
  <c r="M152" i="1"/>
  <c r="V212" i="2"/>
  <c r="AA211" i="2"/>
  <c r="S211" i="2"/>
  <c r="Y211" i="2"/>
  <c r="Q211" i="2"/>
  <c r="U211" i="2"/>
  <c r="W211" i="2"/>
  <c r="K153" i="1"/>
  <c r="J152" i="1"/>
  <c r="T153" i="1"/>
  <c r="S152" i="1"/>
  <c r="E153" i="1"/>
  <c r="C152" i="1"/>
  <c r="H212" i="2"/>
  <c r="N212" i="2"/>
  <c r="F212" i="2"/>
  <c r="L212" i="2"/>
  <c r="J212" i="2"/>
  <c r="I213" i="2"/>
  <c r="D212" i="2"/>
  <c r="L154" i="1" l="1"/>
  <c r="M153" i="1"/>
  <c r="N213" i="2"/>
  <c r="F213" i="2"/>
  <c r="L213" i="2"/>
  <c r="D213" i="2"/>
  <c r="I214" i="2"/>
  <c r="H213" i="2"/>
  <c r="J213" i="2"/>
  <c r="E154" i="1"/>
  <c r="C153" i="1"/>
  <c r="K154" i="1"/>
  <c r="J153" i="1"/>
  <c r="T154" i="1"/>
  <c r="S153" i="1"/>
  <c r="V213" i="2"/>
  <c r="W212" i="2"/>
  <c r="U212" i="2"/>
  <c r="AA212" i="2"/>
  <c r="Y212" i="2"/>
  <c r="Q212" i="2"/>
  <c r="S212" i="2"/>
  <c r="L155" i="1" l="1"/>
  <c r="M154" i="1"/>
  <c r="U213" i="2"/>
  <c r="AA213" i="2"/>
  <c r="S213" i="2"/>
  <c r="Q213" i="2"/>
  <c r="V214" i="2"/>
  <c r="W213" i="2"/>
  <c r="Y213" i="2"/>
  <c r="E155" i="1"/>
  <c r="C154" i="1"/>
  <c r="L214" i="2"/>
  <c r="D214" i="2"/>
  <c r="I215" i="2"/>
  <c r="J214" i="2"/>
  <c r="H214" i="2"/>
  <c r="F214" i="2"/>
  <c r="N214" i="2"/>
  <c r="J154" i="1"/>
  <c r="K155" i="1"/>
  <c r="T155" i="1"/>
  <c r="S154" i="1"/>
  <c r="M155" i="1" l="1"/>
  <c r="L156" i="1"/>
  <c r="E156" i="1"/>
  <c r="C155" i="1"/>
  <c r="AA214" i="2"/>
  <c r="S214" i="2"/>
  <c r="Y214" i="2"/>
  <c r="Q214" i="2"/>
  <c r="W214" i="2"/>
  <c r="U214" i="2"/>
  <c r="V215" i="2"/>
  <c r="J215" i="2"/>
  <c r="H215" i="2"/>
  <c r="N215" i="2"/>
  <c r="L215" i="2"/>
  <c r="D215" i="2"/>
  <c r="I216" i="2"/>
  <c r="F215" i="2"/>
  <c r="T156" i="1"/>
  <c r="S155" i="1"/>
  <c r="K156" i="1"/>
  <c r="J155" i="1"/>
  <c r="M156" i="1" l="1"/>
  <c r="L157" i="1"/>
  <c r="S156" i="1"/>
  <c r="T157" i="1"/>
  <c r="K157" i="1"/>
  <c r="J156" i="1"/>
  <c r="Y215" i="2"/>
  <c r="Q215" i="2"/>
  <c r="V216" i="2"/>
  <c r="W215" i="2"/>
  <c r="AA215" i="2"/>
  <c r="U215" i="2"/>
  <c r="S215" i="2"/>
  <c r="H216" i="2"/>
  <c r="N216" i="2"/>
  <c r="F216" i="2"/>
  <c r="D216" i="2"/>
  <c r="I217" i="2"/>
  <c r="J216" i="2"/>
  <c r="L216" i="2"/>
  <c r="C156" i="1"/>
  <c r="E157" i="1"/>
  <c r="L158" i="1" l="1"/>
  <c r="M157" i="1"/>
  <c r="E158" i="1"/>
  <c r="C157" i="1"/>
  <c r="K158" i="1"/>
  <c r="J157" i="1"/>
  <c r="T158" i="1"/>
  <c r="S157" i="1"/>
  <c r="N217" i="2"/>
  <c r="F217" i="2"/>
  <c r="L217" i="2"/>
  <c r="D217" i="2"/>
  <c r="I218" i="2"/>
  <c r="J217" i="2"/>
  <c r="H217" i="2"/>
  <c r="V217" i="2"/>
  <c r="W216" i="2"/>
  <c r="U216" i="2"/>
  <c r="S216" i="2"/>
  <c r="Q216" i="2"/>
  <c r="AA216" i="2"/>
  <c r="Y216" i="2"/>
  <c r="L159" i="1" l="1"/>
  <c r="M158" i="1"/>
  <c r="U217" i="2"/>
  <c r="AA217" i="2"/>
  <c r="S217" i="2"/>
  <c r="Y217" i="2"/>
  <c r="W217" i="2"/>
  <c r="V218" i="2"/>
  <c r="Q217" i="2"/>
  <c r="S158" i="1"/>
  <c r="T159" i="1"/>
  <c r="L218" i="2"/>
  <c r="D218" i="2"/>
  <c r="I219" i="2"/>
  <c r="J218" i="2"/>
  <c r="N218" i="2"/>
  <c r="F218" i="2"/>
  <c r="H218" i="2"/>
  <c r="K159" i="1"/>
  <c r="J158" i="1"/>
  <c r="E159" i="1"/>
  <c r="C158" i="1"/>
  <c r="M159" i="1" l="1"/>
  <c r="L160" i="1"/>
  <c r="AA218" i="2"/>
  <c r="S218" i="2"/>
  <c r="Y218" i="2"/>
  <c r="Q218" i="2"/>
  <c r="V219" i="2"/>
  <c r="U218" i="2"/>
  <c r="W218" i="2"/>
  <c r="C159" i="1"/>
  <c r="E160" i="1"/>
  <c r="T160" i="1"/>
  <c r="S159" i="1"/>
  <c r="I220" i="2"/>
  <c r="J219" i="2"/>
  <c r="H219" i="2"/>
  <c r="F219" i="2"/>
  <c r="D219" i="2"/>
  <c r="L219" i="2"/>
  <c r="N219" i="2"/>
  <c r="K160" i="1"/>
  <c r="J159" i="1"/>
  <c r="L161" i="1" l="1"/>
  <c r="M160" i="1"/>
  <c r="I221" i="2"/>
  <c r="H220" i="2"/>
  <c r="F220" i="2"/>
  <c r="N220" i="2"/>
  <c r="D220" i="2"/>
  <c r="L220" i="2"/>
  <c r="J220" i="2"/>
  <c r="Y219" i="2"/>
  <c r="Q219" i="2"/>
  <c r="W219" i="2"/>
  <c r="AA219" i="2"/>
  <c r="V220" i="2"/>
  <c r="U219" i="2"/>
  <c r="S219" i="2"/>
  <c r="K161" i="1"/>
  <c r="J160" i="1"/>
  <c r="S160" i="1"/>
  <c r="T161" i="1"/>
  <c r="C160" i="1"/>
  <c r="E161" i="1"/>
  <c r="L162" i="1" l="1"/>
  <c r="M161" i="1"/>
  <c r="H221" i="2"/>
  <c r="N221" i="2"/>
  <c r="D221" i="2"/>
  <c r="I222" i="2"/>
  <c r="L221" i="2"/>
  <c r="J221" i="2"/>
  <c r="F221" i="2"/>
  <c r="AA220" i="2"/>
  <c r="S220" i="2"/>
  <c r="Q220" i="2"/>
  <c r="V221" i="2"/>
  <c r="Y220" i="2"/>
  <c r="W220" i="2"/>
  <c r="U220" i="2"/>
  <c r="C161" i="1"/>
  <c r="E162" i="1"/>
  <c r="S161" i="1"/>
  <c r="T162" i="1"/>
  <c r="K162" i="1"/>
  <c r="J161" i="1"/>
  <c r="L163" i="1" l="1"/>
  <c r="M162" i="1"/>
  <c r="E163" i="1"/>
  <c r="C162" i="1"/>
  <c r="J162" i="1"/>
  <c r="K163" i="1"/>
  <c r="N222" i="2"/>
  <c r="F222" i="2"/>
  <c r="J222" i="2"/>
  <c r="H222" i="2"/>
  <c r="D222" i="2"/>
  <c r="I223" i="2"/>
  <c r="L222" i="2"/>
  <c r="S162" i="1"/>
  <c r="T163" i="1"/>
  <c r="Y221" i="2"/>
  <c r="Q221" i="2"/>
  <c r="V222" i="2"/>
  <c r="W221" i="2"/>
  <c r="U221" i="2"/>
  <c r="AA221" i="2"/>
  <c r="S221" i="2"/>
  <c r="L164" i="1" l="1"/>
  <c r="M163" i="1"/>
  <c r="K164" i="1"/>
  <c r="J163" i="1"/>
  <c r="L223" i="2"/>
  <c r="D223" i="2"/>
  <c r="F223" i="2"/>
  <c r="I224" i="2"/>
  <c r="N223" i="2"/>
  <c r="J223" i="2"/>
  <c r="H223" i="2"/>
  <c r="C163" i="1"/>
  <c r="E164" i="1"/>
  <c r="T164" i="1"/>
  <c r="S163" i="1"/>
  <c r="W222" i="2"/>
  <c r="S222" i="2"/>
  <c r="AA222" i="2"/>
  <c r="Q222" i="2"/>
  <c r="V223" i="2"/>
  <c r="Y222" i="2"/>
  <c r="U222" i="2"/>
  <c r="L165" i="1" l="1"/>
  <c r="M164" i="1"/>
  <c r="I225" i="2"/>
  <c r="J224" i="2"/>
  <c r="L224" i="2"/>
  <c r="H224" i="2"/>
  <c r="F224" i="2"/>
  <c r="D224" i="2"/>
  <c r="N224" i="2"/>
  <c r="T165" i="1"/>
  <c r="S164" i="1"/>
  <c r="C164" i="1"/>
  <c r="E165" i="1"/>
  <c r="U223" i="2"/>
  <c r="V224" i="2"/>
  <c r="Y223" i="2"/>
  <c r="W223" i="2"/>
  <c r="AA223" i="2"/>
  <c r="S223" i="2"/>
  <c r="Q223" i="2"/>
  <c r="K165" i="1"/>
  <c r="J164" i="1"/>
  <c r="M165" i="1" l="1"/>
  <c r="L166" i="1"/>
  <c r="C165" i="1"/>
  <c r="E166" i="1"/>
  <c r="AA224" i="2"/>
  <c r="S224" i="2"/>
  <c r="U224" i="2"/>
  <c r="Q224" i="2"/>
  <c r="V225" i="2"/>
  <c r="Y224" i="2"/>
  <c r="W224" i="2"/>
  <c r="J165" i="1"/>
  <c r="K166" i="1"/>
  <c r="H225" i="2"/>
  <c r="F225" i="2"/>
  <c r="N225" i="2"/>
  <c r="D225" i="2"/>
  <c r="I226" i="2"/>
  <c r="L225" i="2"/>
  <c r="J225" i="2"/>
  <c r="T166" i="1"/>
  <c r="S165" i="1"/>
  <c r="L167" i="1" l="1"/>
  <c r="M166" i="1"/>
  <c r="Y225" i="2"/>
  <c r="Q225" i="2"/>
  <c r="V226" i="2"/>
  <c r="AA225" i="2"/>
  <c r="W225" i="2"/>
  <c r="S225" i="2"/>
  <c r="U225" i="2"/>
  <c r="J166" i="1"/>
  <c r="K167" i="1"/>
  <c r="N226" i="2"/>
  <c r="F226" i="2"/>
  <c r="L226" i="2"/>
  <c r="J226" i="2"/>
  <c r="H226" i="2"/>
  <c r="I227" i="2"/>
  <c r="D226" i="2"/>
  <c r="T167" i="1"/>
  <c r="S166" i="1"/>
  <c r="E167" i="1"/>
  <c r="C166" i="1"/>
  <c r="M167" i="1" l="1"/>
  <c r="L168" i="1"/>
  <c r="C167" i="1"/>
  <c r="E168" i="1"/>
  <c r="W226" i="2"/>
  <c r="U226" i="2"/>
  <c r="S226" i="2"/>
  <c r="AA226" i="2"/>
  <c r="Q226" i="2"/>
  <c r="V227" i="2"/>
  <c r="Y226" i="2"/>
  <c r="J167" i="1"/>
  <c r="K168" i="1"/>
  <c r="T168" i="1"/>
  <c r="S167" i="1"/>
  <c r="L227" i="2"/>
  <c r="D227" i="2"/>
  <c r="H227" i="2"/>
  <c r="F227" i="2"/>
  <c r="I228" i="2"/>
  <c r="N227" i="2"/>
  <c r="J227" i="2"/>
  <c r="L169" i="1" l="1"/>
  <c r="M168" i="1"/>
  <c r="T169" i="1"/>
  <c r="S168" i="1"/>
  <c r="I229" i="2"/>
  <c r="J228" i="2"/>
  <c r="N228" i="2"/>
  <c r="D228" i="2"/>
  <c r="L228" i="2"/>
  <c r="H228" i="2"/>
  <c r="F228" i="2"/>
  <c r="E169" i="1"/>
  <c r="C168" i="1"/>
  <c r="U227" i="2"/>
  <c r="AA227" i="2"/>
  <c r="Q227" i="2"/>
  <c r="V228" i="2"/>
  <c r="Y227" i="2"/>
  <c r="W227" i="2"/>
  <c r="S227" i="2"/>
  <c r="K169" i="1"/>
  <c r="J168" i="1"/>
  <c r="M169" i="1" l="1"/>
  <c r="L170" i="1"/>
  <c r="C169" i="1"/>
  <c r="E170" i="1"/>
  <c r="J169" i="1"/>
  <c r="K170" i="1"/>
  <c r="H229" i="2"/>
  <c r="J229" i="2"/>
  <c r="F229" i="2"/>
  <c r="N229" i="2"/>
  <c r="D229" i="2"/>
  <c r="L229" i="2"/>
  <c r="I230" i="2"/>
  <c r="T170" i="1"/>
  <c r="S169" i="1"/>
  <c r="AA228" i="2"/>
  <c r="S228" i="2"/>
  <c r="W228" i="2"/>
  <c r="U228" i="2"/>
  <c r="Y228" i="2"/>
  <c r="Q228" i="2"/>
  <c r="V229" i="2"/>
  <c r="L171" i="1" l="1"/>
  <c r="M170" i="1"/>
  <c r="Y229" i="2"/>
  <c r="Q229" i="2"/>
  <c r="V230" i="2"/>
  <c r="S229" i="2"/>
  <c r="AA229" i="2"/>
  <c r="U229" i="2"/>
  <c r="W229" i="2"/>
  <c r="S170" i="1"/>
  <c r="T171" i="1"/>
  <c r="K171" i="1"/>
  <c r="J170" i="1"/>
  <c r="N230" i="2"/>
  <c r="F230" i="2"/>
  <c r="D230" i="2"/>
  <c r="I231" i="2"/>
  <c r="L230" i="2"/>
  <c r="J230" i="2"/>
  <c r="H230" i="2"/>
  <c r="E171" i="1"/>
  <c r="C170" i="1"/>
  <c r="L172" i="1" l="1"/>
  <c r="M171" i="1"/>
  <c r="E172" i="1"/>
  <c r="C171" i="1"/>
  <c r="W230" i="2"/>
  <c r="V231" i="2"/>
  <c r="Y230" i="2"/>
  <c r="U230" i="2"/>
  <c r="S230" i="2"/>
  <c r="Q230" i="2"/>
  <c r="AA230" i="2"/>
  <c r="K172" i="1"/>
  <c r="J171" i="1"/>
  <c r="T172" i="1"/>
  <c r="S171" i="1"/>
  <c r="L231" i="2"/>
  <c r="D231" i="2"/>
  <c r="J231" i="2"/>
  <c r="H231" i="2"/>
  <c r="F231" i="2"/>
  <c r="N231" i="2"/>
  <c r="I232" i="2"/>
  <c r="L173" i="1" l="1"/>
  <c r="M172" i="1"/>
  <c r="I233" i="2"/>
  <c r="J232" i="2"/>
  <c r="F232" i="2"/>
  <c r="N232" i="2"/>
  <c r="D232" i="2"/>
  <c r="L232" i="2"/>
  <c r="H232" i="2"/>
  <c r="S172" i="1"/>
  <c r="T173" i="1"/>
  <c r="U231" i="2"/>
  <c r="S231" i="2"/>
  <c r="AA231" i="2"/>
  <c r="Q231" i="2"/>
  <c r="V232" i="2"/>
  <c r="W231" i="2"/>
  <c r="Y231" i="2"/>
  <c r="K173" i="1"/>
  <c r="J172" i="1"/>
  <c r="E173" i="1"/>
  <c r="C172" i="1"/>
  <c r="L174" i="1" l="1"/>
  <c r="M173" i="1"/>
  <c r="AA232" i="2"/>
  <c r="S232" i="2"/>
  <c r="V233" i="2"/>
  <c r="Y232" i="2"/>
  <c r="W232" i="2"/>
  <c r="U232" i="2"/>
  <c r="Q232" i="2"/>
  <c r="E174" i="1"/>
  <c r="C173" i="1"/>
  <c r="J173" i="1"/>
  <c r="K174" i="1"/>
  <c r="S173" i="1"/>
  <c r="T174" i="1"/>
  <c r="H233" i="2"/>
  <c r="L233" i="2"/>
  <c r="J233" i="2"/>
  <c r="F233" i="2"/>
  <c r="D233" i="2"/>
  <c r="I234" i="2"/>
  <c r="N233" i="2"/>
  <c r="M174" i="1" l="1"/>
  <c r="L175" i="1"/>
  <c r="E175" i="1"/>
  <c r="C174" i="1"/>
  <c r="J174" i="1"/>
  <c r="K175" i="1"/>
  <c r="Y233" i="2"/>
  <c r="Q233" i="2"/>
  <c r="V234" i="2"/>
  <c r="U233" i="2"/>
  <c r="S233" i="2"/>
  <c r="AA233" i="2"/>
  <c r="W233" i="2"/>
  <c r="S174" i="1"/>
  <c r="T175" i="1"/>
  <c r="N234" i="2"/>
  <c r="F234" i="2"/>
  <c r="H234" i="2"/>
  <c r="D234" i="2"/>
  <c r="L234" i="2"/>
  <c r="I235" i="2"/>
  <c r="J234" i="2"/>
  <c r="L176" i="1" l="1"/>
  <c r="M175" i="1"/>
  <c r="K176" i="1"/>
  <c r="J175" i="1"/>
  <c r="T176" i="1"/>
  <c r="S175" i="1"/>
  <c r="N235" i="2"/>
  <c r="F235" i="2"/>
  <c r="L235" i="2"/>
  <c r="D235" i="2"/>
  <c r="I236" i="2"/>
  <c r="J235" i="2"/>
  <c r="H235" i="2"/>
  <c r="V235" i="2"/>
  <c r="W234" i="2"/>
  <c r="Q234" i="2"/>
  <c r="AA234" i="2"/>
  <c r="Y234" i="2"/>
  <c r="U234" i="2"/>
  <c r="S234" i="2"/>
  <c r="C175" i="1"/>
  <c r="E176" i="1"/>
  <c r="L177" i="1" l="1"/>
  <c r="M176" i="1"/>
  <c r="U235" i="2"/>
  <c r="Q235" i="2"/>
  <c r="AA235" i="2"/>
  <c r="Y235" i="2"/>
  <c r="V236" i="2"/>
  <c r="W235" i="2"/>
  <c r="S235" i="2"/>
  <c r="E177" i="1"/>
  <c r="C176" i="1"/>
  <c r="T177" i="1"/>
  <c r="S176" i="1"/>
  <c r="L236" i="2"/>
  <c r="D236" i="2"/>
  <c r="I237" i="2"/>
  <c r="J236" i="2"/>
  <c r="N236" i="2"/>
  <c r="H236" i="2"/>
  <c r="F236" i="2"/>
  <c r="K177" i="1"/>
  <c r="J176" i="1"/>
  <c r="L178" i="1" l="1"/>
  <c r="M177" i="1"/>
  <c r="J237" i="2"/>
  <c r="H237" i="2"/>
  <c r="D237" i="2"/>
  <c r="N237" i="2"/>
  <c r="L237" i="2"/>
  <c r="F237" i="2"/>
  <c r="I238" i="2"/>
  <c r="AA236" i="2"/>
  <c r="S236" i="2"/>
  <c r="Y236" i="2"/>
  <c r="V237" i="2"/>
  <c r="W236" i="2"/>
  <c r="Q236" i="2"/>
  <c r="U236" i="2"/>
  <c r="J177" i="1"/>
  <c r="K178" i="1"/>
  <c r="T178" i="1"/>
  <c r="S177" i="1"/>
  <c r="C177" i="1"/>
  <c r="E178" i="1"/>
  <c r="L179" i="1" l="1"/>
  <c r="M178" i="1"/>
  <c r="E179" i="1"/>
  <c r="C178" i="1"/>
  <c r="Y237" i="2"/>
  <c r="Q237" i="2"/>
  <c r="V238" i="2"/>
  <c r="AA237" i="2"/>
  <c r="W237" i="2"/>
  <c r="U237" i="2"/>
  <c r="S237" i="2"/>
  <c r="H238" i="2"/>
  <c r="N238" i="2"/>
  <c r="F238" i="2"/>
  <c r="L238" i="2"/>
  <c r="I239" i="2"/>
  <c r="J238" i="2"/>
  <c r="D238" i="2"/>
  <c r="S178" i="1"/>
  <c r="T179" i="1"/>
  <c r="J178" i="1"/>
  <c r="K179" i="1"/>
  <c r="L180" i="1" l="1"/>
  <c r="M179" i="1"/>
  <c r="T180" i="1"/>
  <c r="S179" i="1"/>
  <c r="N239" i="2"/>
  <c r="F239" i="2"/>
  <c r="L239" i="2"/>
  <c r="D239" i="2"/>
  <c r="I240" i="2"/>
  <c r="J239" i="2"/>
  <c r="H239" i="2"/>
  <c r="V239" i="2"/>
  <c r="W238" i="2"/>
  <c r="Q238" i="2"/>
  <c r="AA238" i="2"/>
  <c r="Y238" i="2"/>
  <c r="U238" i="2"/>
  <c r="S238" i="2"/>
  <c r="J179" i="1"/>
  <c r="K180" i="1"/>
  <c r="E180" i="1"/>
  <c r="C179" i="1"/>
  <c r="L181" i="1" l="1"/>
  <c r="M180" i="1"/>
  <c r="K181" i="1"/>
  <c r="J180" i="1"/>
  <c r="U239" i="2"/>
  <c r="AA239" i="2"/>
  <c r="Y239" i="2"/>
  <c r="V240" i="2"/>
  <c r="W239" i="2"/>
  <c r="S239" i="2"/>
  <c r="Q239" i="2"/>
  <c r="L240" i="2"/>
  <c r="D240" i="2"/>
  <c r="I241" i="2"/>
  <c r="J240" i="2"/>
  <c r="N240" i="2"/>
  <c r="H240" i="2"/>
  <c r="F240" i="2"/>
  <c r="C180" i="1"/>
  <c r="E181" i="1"/>
  <c r="T181" i="1"/>
  <c r="S180" i="1"/>
  <c r="L182" i="1" l="1"/>
  <c r="M181" i="1"/>
  <c r="AA240" i="2"/>
  <c r="S240" i="2"/>
  <c r="Y240" i="2"/>
  <c r="V241" i="2"/>
  <c r="W240" i="2"/>
  <c r="Q240" i="2"/>
  <c r="U240" i="2"/>
  <c r="J241" i="2"/>
  <c r="H241" i="2"/>
  <c r="N241" i="2"/>
  <c r="L241" i="2"/>
  <c r="I242" i="2"/>
  <c r="F241" i="2"/>
  <c r="D241" i="2"/>
  <c r="S181" i="1"/>
  <c r="T182" i="1"/>
  <c r="C181" i="1"/>
  <c r="E182" i="1"/>
  <c r="K182" i="1"/>
  <c r="J181" i="1"/>
  <c r="L183" i="1" l="1"/>
  <c r="M182" i="1"/>
  <c r="T183" i="1"/>
  <c r="S182" i="1"/>
  <c r="J182" i="1"/>
  <c r="K183" i="1"/>
  <c r="Y241" i="2"/>
  <c r="Q241" i="2"/>
  <c r="V242" i="2"/>
  <c r="AA241" i="2"/>
  <c r="W241" i="2"/>
  <c r="U241" i="2"/>
  <c r="S241" i="2"/>
  <c r="E183" i="1"/>
  <c r="C182" i="1"/>
  <c r="H242" i="2"/>
  <c r="N242" i="2"/>
  <c r="F242" i="2"/>
  <c r="L242" i="2"/>
  <c r="I243" i="2"/>
  <c r="J242" i="2"/>
  <c r="D242" i="2"/>
  <c r="L184" i="1" l="1"/>
  <c r="M183" i="1"/>
  <c r="V243" i="2"/>
  <c r="W242" i="2"/>
  <c r="AA242" i="2"/>
  <c r="Y242" i="2"/>
  <c r="U242" i="2"/>
  <c r="S242" i="2"/>
  <c r="Q242" i="2"/>
  <c r="E184" i="1"/>
  <c r="C183" i="1"/>
  <c r="K184" i="1"/>
  <c r="J183" i="1"/>
  <c r="N243" i="2"/>
  <c r="F243" i="2"/>
  <c r="L243" i="2"/>
  <c r="D243" i="2"/>
  <c r="I244" i="2"/>
  <c r="J243" i="2"/>
  <c r="H243" i="2"/>
  <c r="T184" i="1"/>
  <c r="S183" i="1"/>
  <c r="L185" i="1" l="1"/>
  <c r="M184" i="1"/>
  <c r="C184" i="1"/>
  <c r="E185" i="1"/>
  <c r="T185" i="1"/>
  <c r="S184" i="1"/>
  <c r="L244" i="2"/>
  <c r="D244" i="2"/>
  <c r="I245" i="2"/>
  <c r="J244" i="2"/>
  <c r="N244" i="2"/>
  <c r="H244" i="2"/>
  <c r="F244" i="2"/>
  <c r="K185" i="1"/>
  <c r="J184" i="1"/>
  <c r="U243" i="2"/>
  <c r="Y243" i="2"/>
  <c r="V244" i="2"/>
  <c r="W243" i="2"/>
  <c r="S243" i="2"/>
  <c r="AA243" i="2"/>
  <c r="Q243" i="2"/>
  <c r="L186" i="1" l="1"/>
  <c r="M185" i="1"/>
  <c r="T186" i="1"/>
  <c r="S185" i="1"/>
  <c r="J185" i="1"/>
  <c r="K186" i="1"/>
  <c r="E186" i="1"/>
  <c r="C185" i="1"/>
  <c r="J245" i="2"/>
  <c r="H245" i="2"/>
  <c r="L245" i="2"/>
  <c r="F245" i="2"/>
  <c r="N245" i="2"/>
  <c r="D245" i="2"/>
  <c r="AA244" i="2"/>
  <c r="S244" i="2"/>
  <c r="Y244" i="2"/>
  <c r="V245" i="2"/>
  <c r="W244" i="2"/>
  <c r="U244" i="2"/>
  <c r="Q244" i="2"/>
  <c r="M186" i="1" l="1"/>
  <c r="L187" i="1"/>
  <c r="E187" i="1"/>
  <c r="C186" i="1"/>
  <c r="K187" i="1"/>
  <c r="J186" i="1"/>
  <c r="AA245" i="2"/>
  <c r="Y245" i="2"/>
  <c r="Q245" i="2"/>
  <c r="W245" i="2"/>
  <c r="U245" i="2"/>
  <c r="S245" i="2"/>
  <c r="T187" i="1"/>
  <c r="S186" i="1"/>
  <c r="M187" i="1" l="1"/>
  <c r="L188" i="1"/>
  <c r="T188" i="1"/>
  <c r="S187" i="1"/>
  <c r="J187" i="1"/>
  <c r="K188" i="1"/>
  <c r="E188" i="1"/>
  <c r="C187" i="1"/>
  <c r="L189" i="1" l="1"/>
  <c r="M188" i="1"/>
  <c r="E189" i="1"/>
  <c r="C188" i="1"/>
  <c r="K189" i="1"/>
  <c r="J188" i="1"/>
  <c r="S188" i="1"/>
  <c r="T189" i="1"/>
  <c r="L190" i="1" l="1"/>
  <c r="M189" i="1"/>
  <c r="K190" i="1"/>
  <c r="J189" i="1"/>
  <c r="S189" i="1"/>
  <c r="T190" i="1"/>
  <c r="C189" i="1"/>
  <c r="E190" i="1"/>
  <c r="L191" i="1" l="1"/>
  <c r="M190" i="1"/>
  <c r="E191" i="1"/>
  <c r="C190" i="1"/>
  <c r="K191" i="1"/>
  <c r="J190" i="1"/>
  <c r="T191" i="1"/>
  <c r="S190" i="1"/>
  <c r="L192" i="1" l="1"/>
  <c r="M191" i="1"/>
  <c r="T192" i="1"/>
  <c r="S191" i="1"/>
  <c r="K192" i="1"/>
  <c r="J191" i="1"/>
  <c r="C191" i="1"/>
  <c r="E192" i="1"/>
  <c r="L193" i="1" l="1"/>
  <c r="M192" i="1"/>
  <c r="C192" i="1"/>
  <c r="E193" i="1"/>
  <c r="K193" i="1"/>
  <c r="J192" i="1"/>
  <c r="T193" i="1"/>
  <c r="S192" i="1"/>
  <c r="L194" i="1" l="1"/>
  <c r="M193" i="1"/>
  <c r="S193" i="1"/>
  <c r="T194" i="1"/>
  <c r="C193" i="1"/>
  <c r="E194" i="1"/>
  <c r="J193" i="1"/>
  <c r="K194" i="1"/>
  <c r="L195" i="1" l="1"/>
  <c r="M194" i="1"/>
  <c r="E195" i="1"/>
  <c r="C194" i="1"/>
  <c r="S194" i="1"/>
  <c r="T195" i="1"/>
  <c r="J194" i="1"/>
  <c r="K195" i="1"/>
  <c r="L196" i="1" l="1"/>
  <c r="M195" i="1"/>
  <c r="J195" i="1"/>
  <c r="K196" i="1"/>
  <c r="T196" i="1"/>
  <c r="S195" i="1"/>
  <c r="E196" i="1"/>
  <c r="C195" i="1"/>
  <c r="L197" i="1" l="1"/>
  <c r="M196" i="1"/>
  <c r="E197" i="1"/>
  <c r="C196" i="1"/>
  <c r="T197" i="1"/>
  <c r="S196" i="1"/>
  <c r="K197" i="1"/>
  <c r="J196" i="1"/>
  <c r="L198" i="1" l="1"/>
  <c r="M197" i="1"/>
  <c r="K198" i="1"/>
  <c r="J197" i="1"/>
  <c r="T198" i="1"/>
  <c r="S197" i="1"/>
  <c r="C197" i="1"/>
  <c r="E198" i="1"/>
  <c r="L199" i="1" l="1"/>
  <c r="M198" i="1"/>
  <c r="S198" i="1"/>
  <c r="T199" i="1"/>
  <c r="E199" i="1"/>
  <c r="C198" i="1"/>
  <c r="J198" i="1"/>
  <c r="K199" i="1"/>
  <c r="L200" i="1" l="1"/>
  <c r="M200" i="1" s="1"/>
  <c r="M199" i="1"/>
  <c r="J199" i="1"/>
  <c r="K200" i="1"/>
  <c r="E200" i="1"/>
  <c r="C199" i="1"/>
  <c r="T200" i="1"/>
  <c r="S199" i="1"/>
  <c r="C200" i="1" l="1"/>
  <c r="E201" i="1"/>
  <c r="S200" i="1"/>
  <c r="T201" i="1"/>
  <c r="K201" i="1"/>
  <c r="J200" i="1"/>
  <c r="S201" i="1" l="1"/>
  <c r="T202" i="1"/>
  <c r="E202" i="1"/>
  <c r="C201" i="1"/>
  <c r="K202" i="1"/>
  <c r="J201" i="1"/>
  <c r="T203" i="1" l="1"/>
  <c r="S202" i="1"/>
  <c r="J202" i="1"/>
  <c r="K203" i="1"/>
  <c r="E203" i="1"/>
  <c r="C202" i="1"/>
  <c r="C203" i="1" l="1"/>
  <c r="E204" i="1"/>
  <c r="K204" i="1"/>
  <c r="J203" i="1"/>
  <c r="S203" i="1"/>
  <c r="T204" i="1"/>
  <c r="S204" i="1" l="1"/>
  <c r="T205" i="1"/>
  <c r="E205" i="1"/>
  <c r="C204" i="1"/>
  <c r="J204" i="1"/>
  <c r="K205" i="1"/>
  <c r="J205" i="1" l="1"/>
  <c r="K206" i="1"/>
  <c r="E206" i="1"/>
  <c r="C205" i="1"/>
  <c r="S205" i="1"/>
  <c r="T206" i="1"/>
  <c r="S206" i="1" l="1"/>
  <c r="T207" i="1"/>
  <c r="E207" i="1"/>
  <c r="C206" i="1"/>
  <c r="J206" i="1"/>
  <c r="K207" i="1"/>
  <c r="K208" i="1" l="1"/>
  <c r="J207" i="1"/>
  <c r="S207" i="1"/>
  <c r="T208" i="1"/>
  <c r="C207" i="1"/>
  <c r="E208" i="1"/>
  <c r="E209" i="1" l="1"/>
  <c r="C208" i="1"/>
  <c r="T209" i="1"/>
  <c r="S208" i="1"/>
  <c r="J208" i="1"/>
  <c r="K209" i="1"/>
  <c r="J209" i="1" l="1"/>
  <c r="K210" i="1"/>
  <c r="S209" i="1"/>
  <c r="T210" i="1"/>
  <c r="E210" i="1"/>
  <c r="C209" i="1"/>
  <c r="C210" i="1" l="1"/>
  <c r="E211" i="1"/>
  <c r="S210" i="1"/>
  <c r="T211" i="1"/>
  <c r="K211" i="1"/>
  <c r="J210" i="1"/>
  <c r="C211" i="1" l="1"/>
  <c r="E212" i="1"/>
  <c r="J211" i="1"/>
  <c r="K212" i="1"/>
  <c r="T212" i="1"/>
  <c r="S211" i="1"/>
  <c r="S212" i="1" l="1"/>
  <c r="T213" i="1"/>
  <c r="J212" i="1"/>
  <c r="K213" i="1"/>
  <c r="E213" i="1"/>
  <c r="C212" i="1"/>
  <c r="C213" i="1" l="1"/>
  <c r="E214" i="1"/>
  <c r="S213" i="1"/>
  <c r="T214" i="1"/>
  <c r="K214" i="1"/>
  <c r="J213" i="1"/>
  <c r="J214" i="1" l="1"/>
  <c r="K215" i="1"/>
  <c r="C214" i="1"/>
  <c r="E215" i="1"/>
  <c r="S214" i="1"/>
  <c r="T215" i="1"/>
  <c r="C215" i="1" l="1"/>
  <c r="E216" i="1"/>
  <c r="S215" i="1"/>
  <c r="T216" i="1"/>
  <c r="K216" i="1"/>
  <c r="J215" i="1"/>
  <c r="J216" i="1" l="1"/>
  <c r="K217" i="1"/>
  <c r="S216" i="1"/>
  <c r="T217" i="1"/>
  <c r="E217" i="1"/>
  <c r="C216" i="1"/>
  <c r="C217" i="1" l="1"/>
  <c r="E218" i="1"/>
  <c r="S217" i="1"/>
  <c r="T218" i="1"/>
  <c r="K218" i="1"/>
  <c r="J217" i="1"/>
  <c r="J218" i="1" l="1"/>
  <c r="K219" i="1"/>
  <c r="S218" i="1"/>
  <c r="T219" i="1"/>
  <c r="E219" i="1"/>
  <c r="C218" i="1"/>
  <c r="C219" i="1" l="1"/>
  <c r="E220" i="1"/>
  <c r="S219" i="1"/>
  <c r="T220" i="1"/>
  <c r="J219" i="1"/>
  <c r="K220" i="1"/>
  <c r="J220" i="1" l="1"/>
  <c r="K221" i="1"/>
  <c r="S220" i="1"/>
  <c r="T221" i="1"/>
  <c r="C220" i="1"/>
  <c r="E221" i="1"/>
  <c r="C221" i="1" l="1"/>
  <c r="E222" i="1"/>
  <c r="S221" i="1"/>
  <c r="T222" i="1"/>
  <c r="J221" i="1"/>
  <c r="K222" i="1"/>
  <c r="J222" i="1" l="1"/>
  <c r="K223" i="1"/>
  <c r="T223" i="1"/>
  <c r="S222" i="1"/>
  <c r="C222" i="1"/>
  <c r="E223" i="1"/>
  <c r="C223" i="1" l="1"/>
  <c r="E224" i="1"/>
  <c r="S223" i="1"/>
  <c r="T224" i="1"/>
  <c r="K224" i="1"/>
  <c r="J223" i="1"/>
  <c r="C224" i="1" l="1"/>
  <c r="E225" i="1"/>
  <c r="J224" i="1"/>
  <c r="K225" i="1"/>
  <c r="T225" i="1"/>
  <c r="S224" i="1"/>
  <c r="S225" i="1" l="1"/>
  <c r="T226" i="1"/>
  <c r="K226" i="1"/>
  <c r="J225" i="1"/>
  <c r="C225" i="1"/>
  <c r="E226" i="1"/>
  <c r="E227" i="1" l="1"/>
  <c r="C226" i="1"/>
  <c r="T227" i="1"/>
  <c r="S226" i="1"/>
  <c r="J226" i="1"/>
  <c r="K227" i="1"/>
  <c r="K228" i="1" l="1"/>
  <c r="J227" i="1"/>
  <c r="S227" i="1"/>
  <c r="T228" i="1"/>
  <c r="C227" i="1"/>
  <c r="E228" i="1"/>
  <c r="C228" i="1" l="1"/>
  <c r="E229" i="1"/>
  <c r="S228" i="1"/>
  <c r="T229" i="1"/>
  <c r="J228" i="1"/>
  <c r="K229" i="1"/>
  <c r="K230" i="1" l="1"/>
  <c r="J229" i="1"/>
  <c r="C229" i="1"/>
  <c r="E230" i="1"/>
  <c r="S229" i="1"/>
  <c r="T230" i="1"/>
  <c r="S230" i="1" l="1"/>
  <c r="T231" i="1"/>
  <c r="E231" i="1"/>
  <c r="C230" i="1"/>
  <c r="J230" i="1"/>
  <c r="K231" i="1"/>
  <c r="K232" i="1" l="1"/>
  <c r="J231" i="1"/>
  <c r="C231" i="1"/>
  <c r="E232" i="1"/>
  <c r="S231" i="1"/>
  <c r="T232" i="1"/>
  <c r="S232" i="1" l="1"/>
  <c r="T233" i="1"/>
  <c r="E233" i="1"/>
  <c r="C232" i="1"/>
  <c r="J232" i="1"/>
  <c r="K233" i="1"/>
  <c r="K234" i="1" l="1"/>
  <c r="J233" i="1"/>
  <c r="C233" i="1"/>
  <c r="E234" i="1"/>
  <c r="E235" i="1" s="1"/>
  <c r="S233" i="1"/>
  <c r="T234" i="1"/>
  <c r="T235" i="1" l="1"/>
  <c r="S234" i="1"/>
  <c r="C235" i="1"/>
  <c r="E236" i="1"/>
  <c r="K235" i="1"/>
  <c r="J234" i="1"/>
  <c r="K236" i="1" l="1"/>
  <c r="J235" i="1"/>
  <c r="E237" i="1"/>
  <c r="C236" i="1"/>
  <c r="T236" i="1"/>
  <c r="S235" i="1"/>
  <c r="T237" i="1" l="1"/>
  <c r="S236" i="1"/>
  <c r="C237" i="1"/>
  <c r="E238" i="1"/>
  <c r="J236" i="1"/>
  <c r="K237" i="1"/>
  <c r="K238" i="1" l="1"/>
  <c r="J237" i="1"/>
  <c r="E239" i="1"/>
  <c r="C238" i="1"/>
  <c r="S237" i="1"/>
  <c r="T238" i="1"/>
  <c r="T239" i="1" l="1"/>
  <c r="S238" i="1"/>
  <c r="C239" i="1"/>
  <c r="E240" i="1"/>
  <c r="E241" i="1" s="1"/>
  <c r="K239" i="1"/>
  <c r="J238" i="1"/>
  <c r="K240" i="1" l="1"/>
  <c r="J239" i="1"/>
  <c r="C241" i="1"/>
  <c r="E242" i="1"/>
  <c r="T240" i="1"/>
  <c r="S239" i="1"/>
  <c r="S240" i="1" l="1"/>
  <c r="T241" i="1"/>
  <c r="C242" i="1"/>
  <c r="E243" i="1"/>
  <c r="K241" i="1"/>
  <c r="J240" i="1"/>
  <c r="J241" i="1" l="1"/>
  <c r="K242" i="1"/>
  <c r="E244" i="1"/>
  <c r="E245" i="1" s="1"/>
  <c r="C243" i="1"/>
  <c r="S241" i="1"/>
  <c r="T242" i="1"/>
  <c r="S242" i="1" l="1"/>
  <c r="T243" i="1"/>
  <c r="E246" i="1"/>
  <c r="C245" i="1"/>
  <c r="J242" i="1"/>
  <c r="K243" i="1"/>
  <c r="J243" i="1" l="1"/>
  <c r="K244" i="1"/>
  <c r="C246" i="1"/>
  <c r="E247" i="1"/>
  <c r="C247" i="1" s="1"/>
  <c r="T244" i="1"/>
  <c r="S243" i="1"/>
  <c r="S244" i="1" l="1"/>
  <c r="T245" i="1"/>
  <c r="K245" i="1"/>
  <c r="J244" i="1"/>
  <c r="K246" i="1" l="1"/>
  <c r="J245" i="1"/>
  <c r="T246" i="1"/>
  <c r="S245" i="1"/>
  <c r="T247" i="1" l="1"/>
  <c r="S247" i="1" s="1"/>
  <c r="S246" i="1"/>
  <c r="K247" i="1"/>
  <c r="J247" i="1" s="1"/>
  <c r="J246" i="1"/>
</calcChain>
</file>

<file path=xl/sharedStrings.xml><?xml version="1.0" encoding="utf-8"?>
<sst xmlns="http://schemas.openxmlformats.org/spreadsheetml/2006/main" count="462" uniqueCount="336">
  <si>
    <t>0~18岁婴儿身高判定标准</t>
  </si>
  <si>
    <t>年龄(周)</t>
  </si>
  <si>
    <t>男婴身高（厘米）</t>
  </si>
  <si>
    <t>女婴身高（厘米）</t>
  </si>
  <si>
    <t>卫健委标准</t>
  </si>
  <si>
    <t>重度生长迟缓</t>
  </si>
  <si>
    <t>生长迟缓</t>
  </si>
  <si>
    <t>标准</t>
  </si>
  <si>
    <t>严重偏矮</t>
  </si>
  <si>
    <t>矮</t>
  </si>
  <si>
    <t>偏矮</t>
  </si>
  <si>
    <t>偏高</t>
  </si>
  <si>
    <t>高</t>
  </si>
  <si>
    <t>优秀</t>
  </si>
  <si>
    <t>出生</t>
  </si>
  <si>
    <r>
      <rPr>
        <b/>
        <sz val="11"/>
        <rFont val="微软雅黑"/>
        <charset val="134"/>
      </rPr>
      <t>0</t>
    </r>
    <r>
      <rPr>
        <b/>
        <sz val="11"/>
        <color rgb="FF000000"/>
        <rFont val="微软雅黑"/>
        <charset val="134"/>
      </rPr>
      <t>周</t>
    </r>
  </si>
  <si>
    <t>47. 3</t>
  </si>
  <si>
    <r>
      <rPr>
        <b/>
        <sz val="11"/>
        <rFont val="微软雅黑"/>
        <charset val="134"/>
      </rPr>
      <t>1</t>
    </r>
    <r>
      <rPr>
        <b/>
        <sz val="11"/>
        <color rgb="FF000000"/>
        <rFont val="微软雅黑"/>
        <charset val="134"/>
      </rPr>
      <t>周</t>
    </r>
  </si>
  <si>
    <r>
      <rPr>
        <b/>
        <sz val="11"/>
        <rFont val="微软雅黑"/>
        <charset val="134"/>
      </rPr>
      <t>2</t>
    </r>
    <r>
      <rPr>
        <b/>
        <sz val="11"/>
        <color rgb="FF000000"/>
        <rFont val="微软雅黑"/>
        <charset val="134"/>
      </rPr>
      <t>周</t>
    </r>
  </si>
  <si>
    <t>49. 6</t>
  </si>
  <si>
    <r>
      <rPr>
        <b/>
        <sz val="11"/>
        <rFont val="微软雅黑"/>
        <charset val="134"/>
      </rPr>
      <t>3</t>
    </r>
    <r>
      <rPr>
        <b/>
        <sz val="11"/>
        <color rgb="FF000000"/>
        <rFont val="微软雅黑"/>
        <charset val="134"/>
      </rPr>
      <t>周</t>
    </r>
  </si>
  <si>
    <t>50. 5</t>
  </si>
  <si>
    <r>
      <rPr>
        <b/>
        <sz val="11"/>
        <rFont val="微软雅黑"/>
        <charset val="134"/>
      </rPr>
      <t>4</t>
    </r>
    <r>
      <rPr>
        <b/>
        <sz val="11"/>
        <color rgb="FF000000"/>
        <rFont val="微软雅黑"/>
        <charset val="134"/>
      </rPr>
      <t>周</t>
    </r>
  </si>
  <si>
    <t>51. 4</t>
  </si>
  <si>
    <r>
      <rPr>
        <b/>
        <sz val="11"/>
        <rFont val="微软雅黑"/>
        <charset val="134"/>
      </rPr>
      <t>1</t>
    </r>
    <r>
      <rPr>
        <b/>
        <sz val="11"/>
        <color rgb="FF000000"/>
        <rFont val="微软雅黑"/>
        <charset val="134"/>
      </rPr>
      <t>月</t>
    </r>
  </si>
  <si>
    <t>51. 7</t>
  </si>
  <si>
    <r>
      <rPr>
        <b/>
        <sz val="11"/>
        <rFont val="微软雅黑"/>
        <charset val="134"/>
      </rPr>
      <t>5</t>
    </r>
    <r>
      <rPr>
        <b/>
        <sz val="11"/>
        <color rgb="FF000000"/>
        <rFont val="微软雅黑"/>
        <charset val="134"/>
      </rPr>
      <t>周</t>
    </r>
  </si>
  <si>
    <r>
      <rPr>
        <b/>
        <sz val="11"/>
        <rFont val="微软雅黑"/>
        <charset val="134"/>
      </rPr>
      <t>6</t>
    </r>
    <r>
      <rPr>
        <b/>
        <sz val="11"/>
        <color rgb="FF000000"/>
        <rFont val="微软雅黑"/>
        <charset val="134"/>
      </rPr>
      <t>周</t>
    </r>
  </si>
  <si>
    <t>53. 1</t>
  </si>
  <si>
    <r>
      <rPr>
        <b/>
        <sz val="11"/>
        <rFont val="微软雅黑"/>
        <charset val="134"/>
      </rPr>
      <t>7</t>
    </r>
    <r>
      <rPr>
        <b/>
        <sz val="11"/>
        <color rgb="FF000000"/>
        <rFont val="微软雅黑"/>
        <charset val="134"/>
      </rPr>
      <t>周</t>
    </r>
  </si>
  <si>
    <t>55. 1</t>
  </si>
  <si>
    <r>
      <rPr>
        <b/>
        <sz val="11"/>
        <rFont val="微软雅黑"/>
        <charset val="134"/>
      </rPr>
      <t>8</t>
    </r>
    <r>
      <rPr>
        <b/>
        <sz val="11"/>
        <color rgb="FF000000"/>
        <rFont val="微软雅黑"/>
        <charset val="134"/>
      </rPr>
      <t>周</t>
    </r>
  </si>
  <si>
    <t>55. 9</t>
  </si>
  <si>
    <t>54. 6</t>
  </si>
  <si>
    <r>
      <rPr>
        <b/>
        <sz val="11"/>
        <rFont val="微软雅黑"/>
        <charset val="134"/>
      </rPr>
      <t>2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</si>
  <si>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9</t>
    </r>
    <r>
      <rPr>
        <b/>
        <sz val="11"/>
        <color rgb="FF000000"/>
        <rFont val="微软雅黑"/>
        <charset val="134"/>
      </rPr>
      <t>周</t>
    </r>
  </si>
  <si>
    <t>56. 6</t>
  </si>
  <si>
    <r>
      <rPr>
        <b/>
        <sz val="11"/>
        <rFont val="微软雅黑"/>
        <charset val="134"/>
      </rPr>
      <t>10</t>
    </r>
    <r>
      <rPr>
        <b/>
        <sz val="11"/>
        <color rgb="FF000000"/>
        <rFont val="微软雅黑"/>
        <charset val="134"/>
      </rPr>
      <t>周</t>
    </r>
  </si>
  <si>
    <r>
      <rPr>
        <b/>
        <sz val="11"/>
        <rFont val="微软雅黑"/>
        <charset val="134"/>
      </rPr>
      <t>11</t>
    </r>
    <r>
      <rPr>
        <b/>
        <sz val="11"/>
        <color rgb="FF000000"/>
        <rFont val="微软雅黑"/>
        <charset val="134"/>
      </rPr>
      <t>周</t>
    </r>
  </si>
  <si>
    <t>58. 1</t>
  </si>
  <si>
    <r>
      <rPr>
        <b/>
        <sz val="11"/>
        <rFont val="微软雅黑"/>
        <charset val="134"/>
      </rPr>
      <t>12</t>
    </r>
    <r>
      <rPr>
        <b/>
        <sz val="11"/>
        <color rgb="FF000000"/>
        <rFont val="微软雅黑"/>
        <charset val="134"/>
      </rPr>
      <t>周</t>
    </r>
  </si>
  <si>
    <t>58. 7</t>
  </si>
  <si>
    <t>57. 1</t>
  </si>
  <si>
    <r>
      <rPr>
        <b/>
        <sz val="11"/>
        <rFont val="微软雅黑"/>
        <charset val="134"/>
      </rPr>
      <t>13</t>
    </r>
    <r>
      <rPr>
        <b/>
        <sz val="11"/>
        <color rgb="FF000000"/>
        <rFont val="微软雅黑"/>
        <charset val="134"/>
      </rPr>
      <t>周</t>
    </r>
  </si>
  <si>
    <t>59. 4</t>
  </si>
  <si>
    <r>
      <rPr>
        <b/>
        <sz val="11"/>
        <rFont val="微软雅黑"/>
        <charset val="134"/>
      </rPr>
      <t>3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</si>
  <si>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4</t>
    </r>
    <r>
      <rPr>
        <b/>
        <sz val="11"/>
        <color rgb="FF000000"/>
        <rFont val="微软雅黑"/>
        <charset val="134"/>
      </rPr>
      <t>月</t>
    </r>
  </si>
  <si>
    <t>59. 9</t>
  </si>
  <si>
    <r>
      <rPr>
        <b/>
        <sz val="11"/>
        <rFont val="微软雅黑"/>
        <charset val="134"/>
      </rPr>
      <t>5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</si>
  <si>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6</t>
    </r>
    <r>
      <rPr>
        <b/>
        <sz val="11"/>
        <color rgb="FF000000"/>
        <rFont val="微软雅黑"/>
        <charset val="134"/>
      </rPr>
      <t>月</t>
    </r>
  </si>
  <si>
    <t>65. 5</t>
  </si>
  <si>
    <r>
      <rPr>
        <b/>
        <sz val="11"/>
        <rFont val="微软雅黑"/>
        <charset val="134"/>
      </rPr>
      <t>7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</si>
  <si>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8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</si>
  <si>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9</t>
    </r>
    <r>
      <rPr>
        <b/>
        <sz val="11"/>
        <color rgb="FF000000"/>
        <rFont val="微软雅黑"/>
        <charset val="134"/>
      </rPr>
      <t>月</t>
    </r>
  </si>
  <si>
    <t>69. 7</t>
  </si>
  <si>
    <r>
      <rPr>
        <b/>
        <sz val="11"/>
        <rFont val="微软雅黑"/>
        <charset val="134"/>
      </rPr>
      <t>10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</si>
  <si>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11</t>
    </r>
    <r>
      <rPr>
        <b/>
        <sz val="11"/>
        <color rgb="FF000000"/>
        <rFont val="微软雅黑"/>
        <charset val="134"/>
      </rPr>
      <t>月</t>
    </r>
  </si>
  <si>
    <t>72. 2</t>
  </si>
  <si>
    <t>1岁</t>
  </si>
  <si>
    <r>
      <rPr>
        <b/>
        <sz val="11"/>
        <rFont val="微软雅黑"/>
        <charset val="134"/>
      </rPr>
      <t>12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</si>
  <si>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13</t>
    </r>
    <r>
      <rPr>
        <b/>
        <sz val="11"/>
        <color rgb="FF000000"/>
        <rFont val="微软雅黑"/>
        <charset val="134"/>
      </rPr>
      <t>月</t>
    </r>
  </si>
  <si>
    <t>74. 5</t>
  </si>
  <si>
    <r>
      <rPr>
        <b/>
        <sz val="11"/>
        <rFont val="微软雅黑"/>
        <charset val="134"/>
      </rPr>
      <t>14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</si>
  <si>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15</t>
    </r>
    <r>
      <rPr>
        <b/>
        <sz val="11"/>
        <color rgb="FF000000"/>
        <rFont val="微软雅黑"/>
        <charset val="134"/>
      </rPr>
      <t>月</t>
    </r>
  </si>
  <si>
    <t>76. 6</t>
  </si>
  <si>
    <r>
      <rPr>
        <b/>
        <sz val="11"/>
        <rFont val="微软雅黑"/>
        <charset val="134"/>
      </rPr>
      <t>16</t>
    </r>
    <r>
      <rPr>
        <b/>
        <sz val="11"/>
        <color rgb="FF000000"/>
        <rFont val="微软雅黑"/>
        <charset val="134"/>
      </rPr>
      <t>月</t>
    </r>
  </si>
  <si>
    <t>77. 6</t>
  </si>
  <si>
    <r>
      <rPr>
        <b/>
        <sz val="11"/>
        <rFont val="微软雅黑"/>
        <charset val="134"/>
      </rPr>
      <t>17</t>
    </r>
    <r>
      <rPr>
        <b/>
        <sz val="11"/>
        <color rgb="FF000000"/>
        <rFont val="微软雅黑"/>
        <charset val="134"/>
      </rPr>
      <t>月</t>
    </r>
  </si>
  <si>
    <t>78. 6</t>
  </si>
  <si>
    <r>
      <rPr>
        <b/>
        <sz val="11"/>
        <rFont val="微软雅黑"/>
        <charset val="134"/>
      </rPr>
      <t>18</t>
    </r>
    <r>
      <rPr>
        <b/>
        <sz val="11"/>
        <color rgb="FF000000"/>
        <rFont val="微软雅黑"/>
        <charset val="134"/>
      </rPr>
      <t>月</t>
    </r>
  </si>
  <si>
    <t>79. 6</t>
  </si>
  <si>
    <t>77. 8</t>
  </si>
  <si>
    <r>
      <rPr>
        <b/>
        <sz val="11"/>
        <rFont val="微软雅黑"/>
        <charset val="134"/>
      </rPr>
      <t>19</t>
    </r>
    <r>
      <rPr>
        <b/>
        <sz val="11"/>
        <color rgb="FF000000"/>
        <rFont val="微软雅黑"/>
        <charset val="134"/>
      </rPr>
      <t>月</t>
    </r>
  </si>
  <si>
    <t>80. 5</t>
  </si>
  <si>
    <t>78. 8</t>
  </si>
  <si>
    <r>
      <rPr>
        <b/>
        <sz val="11"/>
        <rFont val="微软雅黑"/>
        <charset val="134"/>
      </rPr>
      <t>20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</si>
  <si>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21</t>
    </r>
    <r>
      <rPr>
        <b/>
        <sz val="11"/>
        <color rgb="FF000000"/>
        <rFont val="微软雅黑"/>
        <charset val="134"/>
      </rPr>
      <t>月</t>
    </r>
  </si>
  <si>
    <t>82. 3</t>
  </si>
  <si>
    <r>
      <rPr>
        <b/>
        <sz val="11"/>
        <rFont val="微软雅黑"/>
        <charset val="134"/>
      </rPr>
      <t>22</t>
    </r>
    <r>
      <rPr>
        <b/>
        <sz val="11"/>
        <color rgb="FF000000"/>
        <rFont val="微软雅黑"/>
        <charset val="134"/>
      </rPr>
      <t>月</t>
    </r>
  </si>
  <si>
    <t>83. 1</t>
  </si>
  <si>
    <r>
      <rPr>
        <b/>
        <sz val="11"/>
        <rFont val="微软雅黑"/>
        <charset val="134"/>
      </rPr>
      <t>23</t>
    </r>
    <r>
      <rPr>
        <b/>
        <sz val="11"/>
        <color rgb="FF000000"/>
        <rFont val="微软雅黑"/>
        <charset val="134"/>
      </rPr>
      <t>月</t>
    </r>
  </si>
  <si>
    <t>83. 9</t>
  </si>
  <si>
    <t>2岁</t>
  </si>
  <si>
    <r>
      <rPr>
        <b/>
        <sz val="11"/>
        <rFont val="微软雅黑"/>
        <charset val="134"/>
      </rPr>
      <t>24</t>
    </r>
    <r>
      <rPr>
        <b/>
        <sz val="11"/>
        <color rgb="FF000000"/>
        <rFont val="微软雅黑"/>
        <charset val="134"/>
      </rPr>
      <t>月</t>
    </r>
  </si>
  <si>
    <t>84. 1</t>
  </si>
  <si>
    <r>
      <rPr>
        <b/>
        <sz val="11"/>
        <rFont val="微软雅黑"/>
        <charset val="134"/>
      </rPr>
      <t>25</t>
    </r>
    <r>
      <rPr>
        <b/>
        <sz val="11"/>
        <color rgb="FF000000"/>
        <rFont val="微软雅黑"/>
        <charset val="134"/>
      </rPr>
      <t>月</t>
    </r>
  </si>
  <si>
    <t>84. 9</t>
  </si>
  <si>
    <r>
      <rPr>
        <b/>
        <sz val="11"/>
        <rFont val="微软雅黑"/>
        <charset val="134"/>
      </rPr>
      <t>26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</si>
  <si>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27</t>
    </r>
    <r>
      <rPr>
        <b/>
        <sz val="11"/>
        <color rgb="FF000000"/>
        <rFont val="微软雅黑"/>
        <charset val="134"/>
      </rPr>
      <t>月</t>
    </r>
  </si>
  <si>
    <t>91. 7</t>
  </si>
  <si>
    <r>
      <rPr>
        <b/>
        <sz val="11"/>
        <rFont val="微软雅黑"/>
        <charset val="134"/>
      </rPr>
      <t>28</t>
    </r>
    <r>
      <rPr>
        <b/>
        <sz val="11"/>
        <color rgb="FF000000"/>
        <rFont val="微软雅黑"/>
        <charset val="134"/>
      </rPr>
      <t>月</t>
    </r>
  </si>
  <si>
    <t>87. 1</t>
  </si>
  <si>
    <t>92. 5</t>
  </si>
  <si>
    <r>
      <rPr>
        <b/>
        <sz val="11"/>
        <rFont val="微软雅黑"/>
        <charset val="134"/>
      </rPr>
      <t>29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</si>
  <si>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30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</si>
  <si>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31</t>
    </r>
    <r>
      <rPr>
        <b/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</si>
  <si>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32</t>
    </r>
    <r>
      <rPr>
        <b/>
        <sz val="11"/>
        <color rgb="FF000000"/>
        <rFont val="微软雅黑"/>
        <charset val="134"/>
      </rPr>
      <t>月</t>
    </r>
  </si>
  <si>
    <t>89. 9</t>
  </si>
  <si>
    <r>
      <rPr>
        <b/>
        <sz val="11"/>
        <rFont val="微软雅黑"/>
        <charset val="134"/>
      </rPr>
      <t>33</t>
    </r>
    <r>
      <rPr>
        <b/>
        <sz val="11"/>
        <color rgb="FF000000"/>
        <rFont val="微软雅黑"/>
        <charset val="134"/>
      </rPr>
      <t>月</t>
    </r>
  </si>
  <si>
    <t>90. 5</t>
  </si>
  <si>
    <t>96. 6</t>
  </si>
  <si>
    <r>
      <rPr>
        <b/>
        <sz val="11"/>
        <rFont val="微软雅黑"/>
        <charset val="134"/>
      </rPr>
      <t>34</t>
    </r>
    <r>
      <rPr>
        <b/>
        <sz val="11"/>
        <color rgb="FF000000"/>
        <rFont val="微软雅黑"/>
        <charset val="134"/>
      </rPr>
      <t>月</t>
    </r>
  </si>
  <si>
    <t>91. 1</t>
  </si>
  <si>
    <r>
      <rPr>
        <b/>
        <sz val="11"/>
        <rFont val="微软雅黑"/>
        <charset val="134"/>
      </rPr>
      <t>35</t>
    </r>
    <r>
      <rPr>
        <b/>
        <sz val="11"/>
        <color rgb="FF000000"/>
        <rFont val="微软雅黑"/>
        <charset val="134"/>
      </rPr>
      <t>月</t>
    </r>
  </si>
  <si>
    <t>98. 1</t>
  </si>
  <si>
    <t>3岁</t>
  </si>
  <si>
    <r>
      <rPr>
        <b/>
        <sz val="11"/>
        <rFont val="微软雅黑"/>
        <charset val="134"/>
      </rPr>
      <t>36</t>
    </r>
    <r>
      <rPr>
        <b/>
        <sz val="11"/>
        <color rgb="FF000000"/>
        <rFont val="微软雅黑"/>
        <charset val="134"/>
      </rPr>
      <t>月</t>
    </r>
  </si>
  <si>
    <t>92. 4</t>
  </si>
  <si>
    <t>98. 9</t>
  </si>
  <si>
    <r>
      <rPr>
        <b/>
        <sz val="11"/>
        <rFont val="微软雅黑"/>
        <charset val="134"/>
      </rPr>
      <t>37</t>
    </r>
    <r>
      <rPr>
        <sz val="11"/>
        <color rgb="FF000000"/>
        <rFont val="微软雅黑"/>
        <charset val="134"/>
      </rPr>
      <t>月</t>
    </r>
  </si>
  <si>
    <t>99. 6</t>
  </si>
  <si>
    <r>
      <rPr>
        <b/>
        <sz val="11"/>
        <rFont val="微软雅黑"/>
        <charset val="134"/>
      </rPr>
      <t>38</t>
    </r>
    <r>
      <rPr>
        <sz val="11"/>
        <color rgb="FF000000"/>
        <rFont val="微软雅黑"/>
        <charset val="134"/>
      </rPr>
      <t>月</t>
    </r>
  </si>
  <si>
    <t>100. 3</t>
  </si>
  <si>
    <r>
      <rPr>
        <b/>
        <sz val="11"/>
        <rFont val="微软雅黑"/>
        <charset val="134"/>
      </rPr>
      <t>39</t>
    </r>
    <r>
      <rPr>
        <sz val="11"/>
        <color rgb="FF000000"/>
        <rFont val="微软雅黑"/>
        <charset val="134"/>
      </rPr>
      <t>月</t>
    </r>
  </si>
  <si>
    <t>93. 1</t>
  </si>
  <si>
    <r>
      <rPr>
        <b/>
        <sz val="11"/>
        <rFont val="微软雅黑"/>
        <charset val="134"/>
      </rPr>
      <t>40</t>
    </r>
    <r>
      <rPr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</si>
  <si>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41</t>
    </r>
    <r>
      <rPr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</si>
  <si>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42</t>
    </r>
    <r>
      <rPr>
        <sz val="11"/>
        <color rgb="FF000000"/>
        <rFont val="微软雅黑"/>
        <charset val="134"/>
      </rPr>
      <t>月</t>
    </r>
  </si>
  <si>
    <t>103. 1</t>
  </si>
  <si>
    <r>
      <rPr>
        <b/>
        <sz val="11"/>
        <rFont val="微软雅黑"/>
        <charset val="134"/>
      </rPr>
      <t>43</t>
    </r>
    <r>
      <rPr>
        <sz val="11"/>
        <color rgb="FF000000"/>
        <rFont val="微软雅黑"/>
        <charset val="134"/>
      </rPr>
      <t>月</t>
    </r>
  </si>
  <si>
    <t>103. 8</t>
  </si>
  <si>
    <r>
      <rPr>
        <b/>
        <sz val="11"/>
        <rFont val="微软雅黑"/>
        <charset val="134"/>
      </rPr>
      <t>44</t>
    </r>
    <r>
      <rPr>
        <sz val="11"/>
        <color rgb="FF000000"/>
        <rFont val="微软雅黑"/>
        <charset val="134"/>
      </rPr>
      <t>月</t>
    </r>
  </si>
  <si>
    <t>96. 2</t>
  </si>
  <si>
    <t>104. 5</t>
  </si>
  <si>
    <r>
      <rPr>
        <b/>
        <sz val="11"/>
        <rFont val="微软雅黑"/>
        <charset val="134"/>
      </rPr>
      <t>45</t>
    </r>
    <r>
      <rPr>
        <sz val="11"/>
        <color rgb="FF000000"/>
        <rFont val="微软雅黑"/>
        <charset val="134"/>
      </rPr>
      <t>月</t>
    </r>
  </si>
  <si>
    <t>96. 7</t>
  </si>
  <si>
    <r>
      <rPr>
        <b/>
        <sz val="11"/>
        <rFont val="微软雅黑"/>
        <charset val="134"/>
      </rPr>
      <t>46</t>
    </r>
    <r>
      <rPr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</si>
  <si>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47</t>
    </r>
    <r>
      <rPr>
        <sz val="11"/>
        <color rgb="FF000000"/>
        <rFont val="微软雅黑"/>
        <charset val="134"/>
      </rPr>
      <t>月</t>
    </r>
  </si>
  <si>
    <t>102. 1</t>
  </si>
  <si>
    <t>4岁</t>
  </si>
  <si>
    <r>
      <rPr>
        <b/>
        <sz val="11"/>
        <rFont val="微软雅黑"/>
        <charset val="134"/>
      </rPr>
      <t>48</t>
    </r>
    <r>
      <rPr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</si>
  <si>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49</t>
    </r>
    <r>
      <rPr>
        <sz val="11"/>
        <color rgb="FF000000"/>
        <rFont val="微软雅黑"/>
        <charset val="134"/>
      </rPr>
      <t>月</t>
    </r>
  </si>
  <si>
    <t>99. 7</t>
  </si>
  <si>
    <t>99. 0</t>
  </si>
  <si>
    <t>107. 7</t>
  </si>
  <si>
    <r>
      <rPr>
        <b/>
        <sz val="11"/>
        <rFont val="微软雅黑"/>
        <charset val="134"/>
      </rPr>
      <t>50</t>
    </r>
    <r>
      <rPr>
        <sz val="11"/>
        <color rgb="FF000000"/>
        <rFont val="微软雅黑"/>
        <charset val="134"/>
      </rPr>
      <t>月</t>
    </r>
  </si>
  <si>
    <t>100. 2</t>
  </si>
  <si>
    <t>99. 5</t>
  </si>
  <si>
    <t>108. 3</t>
  </si>
  <si>
    <r>
      <rPr>
        <b/>
        <sz val="11"/>
        <rFont val="微软雅黑"/>
        <charset val="134"/>
      </rPr>
      <t>51</t>
    </r>
    <r>
      <rPr>
        <sz val="11"/>
        <color rgb="FF000000"/>
        <rFont val="微软雅黑"/>
        <charset val="134"/>
      </rPr>
      <t>月</t>
    </r>
  </si>
  <si>
    <t>100. 7</t>
  </si>
  <si>
    <t>100. 1</t>
  </si>
  <si>
    <t>108. 9</t>
  </si>
  <si>
    <r>
      <rPr>
        <b/>
        <sz val="11"/>
        <rFont val="微软雅黑"/>
        <charset val="134"/>
      </rPr>
      <t>52</t>
    </r>
    <r>
      <rPr>
        <sz val="11"/>
        <color rgb="FF000000"/>
        <rFont val="微软雅黑"/>
        <charset val="134"/>
      </rPr>
      <t>月</t>
    </r>
  </si>
  <si>
    <t>101. 2</t>
  </si>
  <si>
    <t>100. 6</t>
  </si>
  <si>
    <r>
      <rPr>
        <b/>
        <sz val="11"/>
        <rFont val="微软雅黑"/>
        <charset val="134"/>
      </rPr>
      <t>53</t>
    </r>
    <r>
      <rPr>
        <sz val="11"/>
        <color rgb="FF000000"/>
        <rFont val="微软雅黑"/>
        <charset val="134"/>
      </rPr>
      <t>月</t>
    </r>
  </si>
  <si>
    <t>101. 7</t>
  </si>
  <si>
    <t>101. 1</t>
  </si>
  <si>
    <t>110. 1</t>
  </si>
  <si>
    <r>
      <rPr>
        <b/>
        <sz val="11"/>
        <rFont val="微软雅黑"/>
        <charset val="134"/>
      </rPr>
      <t>54</t>
    </r>
    <r>
      <rPr>
        <sz val="11"/>
        <color rgb="FF000000"/>
        <rFont val="微软雅黑"/>
        <charset val="134"/>
      </rPr>
      <t>月</t>
    </r>
  </si>
  <si>
    <t>102. 3</t>
  </si>
  <si>
    <t>101. 6</t>
  </si>
  <si>
    <t>110. 7</t>
  </si>
  <si>
    <r>
      <rPr>
        <b/>
        <sz val="11"/>
        <rFont val="微软雅黑"/>
        <charset val="134"/>
      </rPr>
      <t>55</t>
    </r>
    <r>
      <rPr>
        <sz val="11"/>
        <color rgb="FF000000"/>
        <rFont val="微软雅黑"/>
        <charset val="134"/>
      </rPr>
      <t>月</t>
    </r>
  </si>
  <si>
    <t>H1. 3</t>
  </si>
  <si>
    <r>
      <rPr>
        <b/>
        <sz val="11"/>
        <rFont val="微软雅黑"/>
        <charset val="134"/>
      </rPr>
      <t>56</t>
    </r>
    <r>
      <rPr>
        <sz val="11"/>
        <color rgb="FF000000"/>
        <rFont val="微软雅黑"/>
        <charset val="134"/>
      </rPr>
      <t>月</t>
    </r>
  </si>
  <si>
    <t>103. 3</t>
  </si>
  <si>
    <t>102. 7</t>
  </si>
  <si>
    <t>111. 9</t>
  </si>
  <si>
    <r>
      <rPr>
        <b/>
        <sz val="11"/>
        <rFont val="微软雅黑"/>
        <charset val="134"/>
      </rPr>
      <t>57</t>
    </r>
    <r>
      <rPr>
        <sz val="11"/>
        <color rgb="FF000000"/>
        <rFont val="微软雅黑"/>
        <charset val="134"/>
      </rPr>
      <t>月</t>
    </r>
  </si>
  <si>
    <r>
      <rPr>
        <b/>
        <sz val="11"/>
        <rFont val="微软雅黑"/>
        <charset val="134"/>
      </rPr>
      <t>58</t>
    </r>
    <r>
      <rPr>
        <sz val="11"/>
        <color rgb="FF000000"/>
        <rFont val="微软雅黑"/>
        <charset val="134"/>
      </rPr>
      <t>月</t>
    </r>
  </si>
  <si>
    <t>103. 7</t>
  </si>
  <si>
    <r>
      <rPr>
        <b/>
        <sz val="11"/>
        <rFont val="微软雅黑"/>
        <charset val="134"/>
      </rPr>
      <t>59</t>
    </r>
    <r>
      <rPr>
        <sz val="11"/>
        <color rgb="FF000000"/>
        <rFont val="微软雅黑"/>
        <charset val="134"/>
      </rPr>
      <t>月</t>
    </r>
  </si>
  <si>
    <t>104. 2</t>
  </si>
  <si>
    <t>5岁</t>
  </si>
  <si>
    <r>
      <rPr>
        <b/>
        <sz val="11"/>
        <rFont val="微软雅黑"/>
        <charset val="134"/>
      </rPr>
      <t>60</t>
    </r>
    <r>
      <rPr>
        <sz val="11"/>
        <color rgb="FF000000"/>
        <rFont val="微软雅黑"/>
        <charset val="134"/>
      </rPr>
      <t>月</t>
    </r>
  </si>
  <si>
    <t>105. 3</t>
  </si>
  <si>
    <t>104. 7</t>
  </si>
  <si>
    <t>109. 4</t>
  </si>
  <si>
    <t>WHO-2007</t>
  </si>
  <si>
    <t>6岁</t>
  </si>
  <si>
    <t>7岁</t>
  </si>
  <si>
    <t>8岁</t>
  </si>
  <si>
    <t>9岁</t>
  </si>
  <si>
    <t>10岁</t>
  </si>
  <si>
    <t>11岁</t>
  </si>
  <si>
    <t>12岁</t>
  </si>
  <si>
    <t>13岁</t>
  </si>
  <si>
    <t>14岁</t>
  </si>
  <si>
    <t>15岁</t>
  </si>
  <si>
    <t>16岁</t>
  </si>
  <si>
    <t>17岁</t>
  </si>
  <si>
    <t>18岁</t>
  </si>
  <si>
    <t>19岁</t>
  </si>
  <si>
    <t>*WS 423-2013《5岁以下儿童生长状况判定》    *《WHO 5~18岁身高判定标准》</t>
  </si>
  <si>
    <t>男婴身高（千克）</t>
  </si>
  <si>
    <t>女婴身高（千克）</t>
  </si>
  <si>
    <t>卫健委</t>
  </si>
  <si>
    <t>严重偏低</t>
  </si>
  <si>
    <t>低</t>
  </si>
  <si>
    <t>偏低</t>
  </si>
  <si>
    <t>严重偏高</t>
  </si>
  <si>
    <t>3. 1</t>
  </si>
  <si>
    <t>5. 1</t>
  </si>
  <si>
    <t>2. 9</t>
  </si>
  <si>
    <t>5. 6</t>
  </si>
  <si>
    <t>5. 9</t>
  </si>
  <si>
    <t>6. 1</t>
  </si>
  <si>
    <t>3. 3</t>
  </si>
  <si>
    <t>3. 5</t>
  </si>
  <si>
    <t>6. 6</t>
  </si>
  <si>
    <t>3. 6</t>
  </si>
  <si>
    <t>3. 8</t>
  </si>
  <si>
    <t>8. 1</t>
  </si>
  <si>
    <t>3. 9</t>
  </si>
  <si>
    <t>5. 3</t>
  </si>
  <si>
    <t>9. 9</t>
  </si>
  <si>
    <t>13. 1</t>
  </si>
  <si>
    <t>11. 3</t>
  </si>
  <si>
    <t>13. 8</t>
  </si>
  <si>
    <t>14. 1</t>
  </si>
  <si>
    <t>11. 7</t>
  </si>
  <si>
    <t>6. 9</t>
  </si>
  <si>
    <t>12. 2</t>
  </si>
  <si>
    <t>12. 7</t>
  </si>
  <si>
    <t>12. 9</t>
  </si>
  <si>
    <t>13. 6</t>
  </si>
  <si>
    <t>15. 6</t>
  </si>
  <si>
    <t>9. 5</t>
  </si>
  <si>
    <t>16. 2</t>
  </si>
  <si>
    <t>9. 6</t>
  </si>
  <si>
    <r>
      <rPr>
        <b/>
        <sz val="11"/>
        <rFont val="微软雅黑"/>
        <charset val="134"/>
      </rPr>
      <t>37</t>
    </r>
    <r>
      <rPr>
        <b/>
        <sz val="8.5"/>
        <color rgb="FF000000"/>
        <rFont val="宋体"/>
        <charset val="134"/>
      </rPr>
      <t>月</t>
    </r>
  </si>
  <si>
    <t>9. 7</t>
  </si>
  <si>
    <t xml:space="preserve"> </t>
  </si>
  <si>
    <r>
      <rPr>
        <b/>
        <sz val="11"/>
        <rFont val="微软雅黑"/>
        <charset val="134"/>
      </rPr>
      <t>38</t>
    </r>
    <r>
      <rPr>
        <b/>
        <sz val="8.5"/>
        <color rgb="FF000000"/>
        <rFont val="宋体"/>
        <charset val="134"/>
      </rPr>
      <t>月</t>
    </r>
  </si>
  <si>
    <r>
      <rPr>
        <b/>
        <sz val="11"/>
        <rFont val="微软雅黑"/>
        <charset val="134"/>
      </rPr>
      <t>39</t>
    </r>
    <r>
      <rPr>
        <b/>
        <sz val="8.5"/>
        <color rgb="FF000000"/>
        <rFont val="宋体"/>
        <charset val="134"/>
      </rPr>
      <t>月</t>
    </r>
  </si>
  <si>
    <r>
      <rPr>
        <b/>
        <sz val="11"/>
        <rFont val="微软雅黑"/>
        <charset val="134"/>
      </rPr>
      <t>40</t>
    </r>
    <r>
      <rPr>
        <b/>
        <sz val="8.5"/>
        <color rgb="FF000000"/>
        <rFont val="宋体"/>
        <charset val="134"/>
      </rPr>
      <t>月</t>
    </r>
  </si>
  <si>
    <t>10. 1</t>
  </si>
  <si>
    <r>
      <rPr>
        <b/>
        <sz val="11"/>
        <rFont val="微软雅黑"/>
        <charset val="134"/>
      </rPr>
      <t>41</t>
    </r>
    <r>
      <rPr>
        <b/>
        <sz val="8.5"/>
        <color rgb="FF000000"/>
        <rFont val="宋体"/>
        <charset val="134"/>
      </rPr>
      <t>月</t>
    </r>
  </si>
  <si>
    <r>
      <rPr>
        <b/>
        <sz val="11"/>
        <rFont val="微软雅黑"/>
        <charset val="134"/>
      </rPr>
      <t>42</t>
    </r>
    <r>
      <rPr>
        <b/>
        <sz val="8.5"/>
        <color rgb="FF000000"/>
        <rFont val="宋体"/>
        <charset val="134"/>
      </rPr>
      <t>月</t>
    </r>
  </si>
  <si>
    <r>
      <rPr>
        <b/>
        <sz val="11"/>
        <rFont val="微软雅黑"/>
        <charset val="134"/>
      </rPr>
      <t>43</t>
    </r>
    <r>
      <rPr>
        <b/>
        <sz val="8.5"/>
        <color rgb="FF000000"/>
        <rFont val="宋体"/>
        <charset val="134"/>
      </rPr>
      <t>月</t>
    </r>
  </si>
  <si>
    <r>
      <rPr>
        <b/>
        <sz val="11"/>
        <rFont val="微软雅黑"/>
        <charset val="134"/>
      </rPr>
      <t>44</t>
    </r>
    <r>
      <rPr>
        <b/>
        <sz val="8.5"/>
        <color rgb="FF000000"/>
        <rFont val="宋体"/>
        <charset val="134"/>
      </rPr>
      <t>月</t>
    </r>
  </si>
  <si>
    <t>17. 8</t>
  </si>
  <si>
    <r>
      <rPr>
        <b/>
        <sz val="11"/>
        <rFont val="微软雅黑"/>
        <charset val="134"/>
      </rPr>
      <t>45</t>
    </r>
    <r>
      <rPr>
        <b/>
        <sz val="8.5"/>
        <color rgb="FF000000"/>
        <rFont val="宋体"/>
        <charset val="134"/>
      </rPr>
      <t>月</t>
    </r>
  </si>
  <si>
    <t>10. 6</t>
  </si>
  <si>
    <t>24. 1</t>
  </si>
  <si>
    <r>
      <rPr>
        <b/>
        <sz val="11"/>
        <rFont val="微软雅黑"/>
        <charset val="134"/>
      </rPr>
      <t>46</t>
    </r>
    <r>
      <rPr>
        <b/>
        <sz val="8.5"/>
        <color rgb="FF000000"/>
        <rFont val="宋体"/>
        <charset val="134"/>
      </rPr>
      <t>月</t>
    </r>
  </si>
  <si>
    <t>10. 7</t>
  </si>
  <si>
    <t>12. 1</t>
  </si>
  <si>
    <r>
      <rPr>
        <b/>
        <sz val="11"/>
        <rFont val="微软雅黑"/>
        <charset val="134"/>
      </rPr>
      <t>47</t>
    </r>
    <r>
      <rPr>
        <b/>
        <sz val="8.5"/>
        <color rgb="FF000000"/>
        <rFont val="宋体"/>
        <charset val="134"/>
      </rPr>
      <t>月</t>
    </r>
  </si>
  <si>
    <r>
      <rPr>
        <b/>
        <sz val="11"/>
        <rFont val="微软雅黑"/>
        <charset val="134"/>
      </rPr>
      <t>48</t>
    </r>
    <r>
      <rPr>
        <b/>
        <sz val="8.5"/>
        <color rgb="FF000000"/>
        <rFont val="宋体"/>
        <charset val="134"/>
      </rPr>
      <t>月</t>
    </r>
  </si>
  <si>
    <t>18. 6</t>
  </si>
  <si>
    <t>10. 9</t>
  </si>
  <si>
    <r>
      <rPr>
        <b/>
        <sz val="11"/>
        <rFont val="微软雅黑"/>
        <charset val="134"/>
      </rPr>
      <t>49</t>
    </r>
    <r>
      <rPr>
        <b/>
        <sz val="8.5"/>
        <color rgb="FF000000"/>
        <rFont val="宋体"/>
        <charset val="134"/>
      </rPr>
      <t>月</t>
    </r>
  </si>
  <si>
    <r>
      <rPr>
        <b/>
        <sz val="11"/>
        <rFont val="微软雅黑"/>
        <charset val="134"/>
      </rPr>
      <t>50</t>
    </r>
    <r>
      <rPr>
        <b/>
        <sz val="8.5"/>
        <color rgb="FF000000"/>
        <rFont val="宋体"/>
        <charset val="134"/>
      </rPr>
      <t>月</t>
    </r>
  </si>
  <si>
    <t>19. 0</t>
  </si>
  <si>
    <t>11. 1</t>
  </si>
  <si>
    <r>
      <rPr>
        <b/>
        <sz val="11"/>
        <rFont val="微软雅黑"/>
        <charset val="134"/>
      </rPr>
      <t>51</t>
    </r>
    <r>
      <rPr>
        <b/>
        <sz val="8.5"/>
        <color rgb="FF000000"/>
        <rFont val="宋体"/>
        <charset val="134"/>
      </rPr>
      <t>月</t>
    </r>
  </si>
  <si>
    <r>
      <rPr>
        <b/>
        <sz val="11"/>
        <rFont val="微软雅黑"/>
        <charset val="134"/>
      </rPr>
      <t>52</t>
    </r>
    <r>
      <rPr>
        <b/>
        <sz val="8.5"/>
        <color rgb="FF000000"/>
        <rFont val="宋体"/>
        <charset val="134"/>
      </rPr>
      <t>月</t>
    </r>
  </si>
  <si>
    <r>
      <rPr>
        <b/>
        <sz val="11"/>
        <rFont val="微软雅黑"/>
        <charset val="134"/>
      </rPr>
      <t>53</t>
    </r>
    <r>
      <rPr>
        <b/>
        <sz val="8.5"/>
        <color rgb="FF000000"/>
        <rFont val="宋体"/>
        <charset val="134"/>
      </rPr>
      <t>月</t>
    </r>
  </si>
  <si>
    <t>19. 6</t>
  </si>
  <si>
    <r>
      <rPr>
        <b/>
        <sz val="11"/>
        <rFont val="微软雅黑"/>
        <charset val="134"/>
      </rPr>
      <t>54</t>
    </r>
    <r>
      <rPr>
        <b/>
        <sz val="8.5"/>
        <color rgb="FF000000"/>
        <rFont val="宋体"/>
        <charset val="134"/>
      </rPr>
      <t>月</t>
    </r>
  </si>
  <si>
    <t>11. 5</t>
  </si>
  <si>
    <t>13. 0</t>
  </si>
  <si>
    <t>27. 4</t>
  </si>
  <si>
    <r>
      <rPr>
        <b/>
        <sz val="11"/>
        <rFont val="微软雅黑"/>
        <charset val="134"/>
      </rPr>
      <t>55</t>
    </r>
    <r>
      <rPr>
        <b/>
        <sz val="8.5"/>
        <color rgb="FF000000"/>
        <rFont val="宋体"/>
        <charset val="134"/>
      </rPr>
      <t>月</t>
    </r>
  </si>
  <si>
    <t>20. 0</t>
  </si>
  <si>
    <t>13. 2</t>
  </si>
  <si>
    <r>
      <rPr>
        <b/>
        <sz val="11"/>
        <rFont val="微软雅黑"/>
        <charset val="134"/>
      </rPr>
      <t>56</t>
    </r>
    <r>
      <rPr>
        <b/>
        <sz val="8.5"/>
        <color rgb="FF000000"/>
        <rFont val="宋体"/>
        <charset val="134"/>
      </rPr>
      <t>月</t>
    </r>
  </si>
  <si>
    <t>20. 2</t>
  </si>
  <si>
    <t>13. 3</t>
  </si>
  <si>
    <t>28. 1</t>
  </si>
  <si>
    <r>
      <rPr>
        <b/>
        <sz val="11"/>
        <rFont val="微软雅黑"/>
        <charset val="134"/>
      </rPr>
      <t>57</t>
    </r>
    <r>
      <rPr>
        <b/>
        <sz val="8.5"/>
        <color rgb="FF000000"/>
        <rFont val="宋体"/>
        <charset val="134"/>
      </rPr>
      <t>月</t>
    </r>
  </si>
  <si>
    <t>20. 4</t>
  </si>
  <si>
    <t>11. 8</t>
  </si>
  <si>
    <r>
      <rPr>
        <b/>
        <sz val="11"/>
        <rFont val="微软雅黑"/>
        <charset val="134"/>
      </rPr>
      <t>58</t>
    </r>
    <r>
      <rPr>
        <b/>
        <sz val="8.5"/>
        <color rgb="FF000000"/>
        <rFont val="宋体"/>
        <charset val="134"/>
      </rPr>
      <t>月</t>
    </r>
  </si>
  <si>
    <t>20. 6</t>
  </si>
  <si>
    <t>11. 9</t>
  </si>
  <si>
    <r>
      <rPr>
        <b/>
        <sz val="11"/>
        <rFont val="微软雅黑"/>
        <charset val="134"/>
      </rPr>
      <t>59</t>
    </r>
    <r>
      <rPr>
        <b/>
        <sz val="8.5"/>
        <color rgb="FF000000"/>
        <rFont val="宋体"/>
        <charset val="134"/>
      </rPr>
      <t>月</t>
    </r>
  </si>
  <si>
    <t>20. 8</t>
  </si>
  <si>
    <t>13. 7</t>
  </si>
  <si>
    <t>29. 5</t>
  </si>
  <si>
    <t>W
H
O</t>
  </si>
  <si>
    <t>增量0.02/0.03计算得来的</t>
  </si>
  <si>
    <t>年龄(岁)</t>
  </si>
  <si>
    <t>男生</t>
  </si>
  <si>
    <t>女生</t>
  </si>
  <si>
    <t>WHO 2007</t>
  </si>
  <si>
    <t>消瘦</t>
  </si>
  <si>
    <t>正常</t>
  </si>
  <si>
    <t>超重</t>
  </si>
  <si>
    <t>肥胖</t>
  </si>
  <si>
    <t>超重~</t>
  </si>
  <si>
    <t>肥胖~</t>
  </si>
  <si>
    <t>0.5~</t>
  </si>
  <si>
    <t>1~</t>
  </si>
  <si>
    <t>1.5~</t>
  </si>
  <si>
    <t>2~</t>
  </si>
  <si>
    <t>2.5~</t>
  </si>
  <si>
    <t>3.0~</t>
  </si>
  <si>
    <t>3.5~</t>
  </si>
  <si>
    <t>4.0~</t>
  </si>
  <si>
    <t>4.5~</t>
  </si>
  <si>
    <t>5.0~</t>
  </si>
  <si>
    <t>5.5~</t>
  </si>
  <si>
    <t>6.0~</t>
  </si>
  <si>
    <t>6.5~</t>
  </si>
  <si>
    <t>7.0~</t>
  </si>
  <si>
    <t>7.5~</t>
  </si>
  <si>
    <t>8.0~</t>
  </si>
  <si>
    <t>8.5~</t>
  </si>
  <si>
    <t>9.0~</t>
  </si>
  <si>
    <t>9.5~</t>
  </si>
  <si>
    <t>10.0~</t>
  </si>
  <si>
    <t>10.5~</t>
  </si>
  <si>
    <t>11.0~</t>
  </si>
  <si>
    <t>11.5~</t>
  </si>
  <si>
    <t>12.0~</t>
  </si>
  <si>
    <t>12.5~</t>
  </si>
  <si>
    <t>13.0~</t>
  </si>
  <si>
    <t>13.5~</t>
  </si>
  <si>
    <t>14.0~</t>
  </si>
  <si>
    <t>14.5~</t>
  </si>
  <si>
    <t>15.0~</t>
  </si>
  <si>
    <t>15.5~</t>
  </si>
  <si>
    <t>16.0~</t>
  </si>
  <si>
    <t>16.5~</t>
  </si>
  <si>
    <t>17~</t>
  </si>
  <si>
    <t>17.5~</t>
  </si>
  <si>
    <t>18~</t>
  </si>
  <si>
    <t>*数据来源《中国6-18岁儿童营养状况的BMI标准》/《WS/T 1586-2018 6~18岁学龄儿童青少年超重与肥胖筛查》</t>
  </si>
  <si>
    <t>男婴头围（厘米）</t>
  </si>
  <si>
    <t>女婴头围（厘米）</t>
  </si>
  <si>
    <t>年龄</t>
  </si>
  <si>
    <t>月龄</t>
  </si>
  <si>
    <t>-3SD</t>
  </si>
  <si>
    <t>-2SD</t>
  </si>
  <si>
    <t>-1SD</t>
  </si>
  <si>
    <t>中位数</t>
  </si>
  <si>
    <t>+1SD</t>
  </si>
  <si>
    <t>+2SD</t>
  </si>
  <si>
    <t>+3SD</t>
  </si>
  <si>
    <t>*来源卫生部《中国7岁以下儿童生长发育参照标准》</t>
  </si>
  <si>
    <t>0~18岁体重判定标准</t>
    <phoneticPr fontId="12" type="noConversion"/>
  </si>
  <si>
    <r>
      <t>60</t>
    </r>
    <r>
      <rPr>
        <b/>
        <sz val="8.5"/>
        <color rgb="FF000000"/>
        <rFont val="宋体"/>
        <charset val="134"/>
      </rPr>
      <t>月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</si>
</sst>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_ "/>
  </numFmts>
  <fonts count="15" x14ac:knownFonts="1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name val="微软雅黑"/>
      <charset val="134"/>
    </font>
    <font>
      <b/>
      <sz val="36"/>
      <color theme="1"/>
      <name val="微软雅黑"/>
      <charset val="134"/>
    </font>
    <font>
      <b/>
      <sz val="16"/>
      <name val="微软雅黑"/>
      <charset val="134"/>
    </font>
    <font>
      <b/>
      <sz val="11"/>
      <color rgb="FF000000"/>
      <name val="微软雅黑"/>
      <charset val="134"/>
    </font>
    <font>
      <b/>
      <sz val="8.5"/>
      <color rgb="FF000000"/>
      <name val="宋体"/>
      <charset val="134"/>
    </font>
    <font>
      <sz val="11"/>
      <color rgb="FF000000"/>
      <name val="微软雅黑"/>
      <charset val="134"/>
    </font>
    <font>
      <sz val="9"/>
      <name val="宋体"/>
      <charset val="134"/>
      <scheme val="minor"/>
    </font>
    <font>
      <b/>
      <sz val="16"/>
      <color theme="1"/>
      <name val="微软雅黑"/>
      <family val="2"/>
      <charset val="134"/>
    </font>
    <font>
      <b/>
      <sz val="11"/>
      <name val="微软雅黑"/>
      <family val="2"/>
      <charset val="134"/>
    </font>
  </fonts>
  <fills count="13">
    <fill>
      <patternFill patternType="none"/>
    </fill>
    <fill>
      <patternFill patternType="gray125"/>
    </fill>
    <fill>
      <patternFill patternType="solid">
        <fgColor rgb="FF71D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BAAE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A6BB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6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9" borderId="12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/>
    </xf>
    <xf numFmtId="0" fontId="3" fillId="9" borderId="12" xfId="0" applyFont="1" applyFill="1" applyBorder="1" applyAlignment="1" applyProtection="1">
      <alignment horizontal="center" vertical="center"/>
      <protection locked="0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178" fontId="3" fillId="0" borderId="13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3" fillId="4" borderId="1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10" borderId="0" xfId="0" applyFont="1" applyFill="1">
      <alignment vertical="center"/>
    </xf>
    <xf numFmtId="178" fontId="4" fillId="0" borderId="0" xfId="0" applyNumberFormat="1" applyFont="1" applyFill="1">
      <alignment vertical="center"/>
    </xf>
    <xf numFmtId="0" fontId="4" fillId="10" borderId="0" xfId="0" applyFont="1" applyFill="1">
      <alignment vertical="center"/>
    </xf>
    <xf numFmtId="178" fontId="4" fillId="10" borderId="0" xfId="0" applyNumberFormat="1" applyFont="1" applyFill="1">
      <alignment vertical="center"/>
    </xf>
    <xf numFmtId="178" fontId="4" fillId="0" borderId="0" xfId="0" applyNumberFormat="1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4" borderId="0" xfId="0" applyFont="1" applyFill="1">
      <alignment vertical="center"/>
    </xf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178" fontId="3" fillId="10" borderId="1" xfId="0" applyNumberFormat="1" applyFont="1" applyFill="1" applyBorder="1" applyAlignment="1">
      <alignment horizontal="center" vertical="center"/>
    </xf>
    <xf numFmtId="178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78" fontId="2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78" fontId="3" fillId="10" borderId="12" xfId="0" applyNumberFormat="1" applyFont="1" applyFill="1" applyBorder="1" applyAlignment="1">
      <alignment horizontal="center" vertical="center"/>
    </xf>
    <xf numFmtId="178" fontId="6" fillId="3" borderId="12" xfId="0" applyNumberFormat="1" applyFont="1" applyFill="1" applyBorder="1" applyAlignment="1">
      <alignment horizontal="center" vertical="center"/>
    </xf>
    <xf numFmtId="178" fontId="2" fillId="3" borderId="12" xfId="0" applyNumberFormat="1" applyFont="1" applyFill="1" applyBorder="1" applyAlignment="1">
      <alignment horizontal="center" vertical="center"/>
    </xf>
    <xf numFmtId="178" fontId="6" fillId="3" borderId="13" xfId="0" applyNumberFormat="1" applyFont="1" applyFill="1" applyBorder="1" applyAlignment="1">
      <alignment horizontal="center" vertical="center"/>
    </xf>
    <xf numFmtId="178" fontId="2" fillId="3" borderId="13" xfId="0" applyNumberFormat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178" fontId="4" fillId="3" borderId="1" xfId="0" applyNumberFormat="1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8" fontId="4" fillId="10" borderId="1" xfId="0" applyNumberFormat="1" applyFont="1" applyFill="1" applyBorder="1" applyAlignment="1">
      <alignment horizontal="center" vertical="center"/>
    </xf>
    <xf numFmtId="178" fontId="4" fillId="10" borderId="1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8" fontId="4" fillId="3" borderId="13" xfId="0" applyNumberFormat="1" applyFont="1" applyFill="1" applyBorder="1" applyAlignment="1">
      <alignment horizontal="center" vertical="center"/>
    </xf>
    <xf numFmtId="178" fontId="4" fillId="0" borderId="1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10" borderId="11" xfId="0" applyFont="1" applyFill="1" applyBorder="1" applyAlignment="1">
      <alignment horizontal="center" vertical="center"/>
    </xf>
    <xf numFmtId="178" fontId="4" fillId="0" borderId="11" xfId="0" applyNumberFormat="1" applyFont="1" applyFill="1" applyBorder="1" applyAlignment="1">
      <alignment horizontal="center" vertical="center"/>
    </xf>
    <xf numFmtId="0" fontId="4" fillId="10" borderId="1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178" fontId="4" fillId="10" borderId="11" xfId="0" applyNumberFormat="1" applyFont="1" applyFill="1" applyBorder="1" applyAlignment="1">
      <alignment horizontal="center" vertical="center"/>
    </xf>
    <xf numFmtId="178" fontId="4" fillId="10" borderId="21" xfId="0" applyNumberFormat="1" applyFont="1" applyFill="1" applyBorder="1" applyAlignment="1">
      <alignment horizontal="center" vertical="center"/>
    </xf>
    <xf numFmtId="178" fontId="4" fillId="0" borderId="22" xfId="0" applyNumberFormat="1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1" fillId="10" borderId="1" xfId="0" applyFont="1" applyFill="1" applyBorder="1">
      <alignment vertical="center"/>
    </xf>
    <xf numFmtId="0" fontId="3" fillId="11" borderId="0" xfId="0" applyFont="1" applyFill="1">
      <alignment vertical="center"/>
    </xf>
    <xf numFmtId="0" fontId="4" fillId="2" borderId="0" xfId="0" applyFont="1" applyFill="1">
      <alignment vertical="center"/>
    </xf>
    <xf numFmtId="178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178" fontId="2" fillId="12" borderId="1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4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178" fontId="5" fillId="12" borderId="1" xfId="0" applyNumberFormat="1" applyFont="1" applyFill="1" applyBorder="1" applyAlignment="1">
      <alignment horizontal="center" vertical="center"/>
    </xf>
    <xf numFmtId="0" fontId="8" fillId="12" borderId="1" xfId="0" applyFont="1" applyFill="1" applyBorder="1" applyAlignment="1">
      <alignment horizontal="center" vertical="center"/>
    </xf>
    <xf numFmtId="178" fontId="2" fillId="6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8" fontId="2" fillId="7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7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 wrapText="1"/>
    </xf>
    <xf numFmtId="0" fontId="7" fillId="11" borderId="11" xfId="0" applyFont="1" applyFill="1" applyBorder="1" applyAlignment="1">
      <alignment horizontal="center" vertical="center" wrapText="1"/>
    </xf>
    <xf numFmtId="178" fontId="4" fillId="4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178" fontId="3" fillId="10" borderId="1" xfId="0" applyNumberFormat="1" applyFont="1" applyFill="1" applyBorder="1" applyAlignment="1">
      <alignment horizontal="center" vertical="center"/>
    </xf>
    <xf numFmtId="178" fontId="3" fillId="6" borderId="1" xfId="0" applyNumberFormat="1" applyFont="1" applyFill="1" applyBorder="1" applyAlignment="1">
      <alignment horizontal="center" vertical="center"/>
    </xf>
    <xf numFmtId="178" fontId="3" fillId="0" borderId="13" xfId="0" applyNumberFormat="1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12" borderId="1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0" fontId="3" fillId="7" borderId="13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71DCFF"/>
      <color rgb="FFFBA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Z249"/>
  <sheetViews>
    <sheetView tabSelected="1" topLeftCell="A241" workbookViewId="0">
      <selection activeCell="H255" sqref="H255:H256"/>
    </sheetView>
  </sheetViews>
  <sheetFormatPr defaultColWidth="9" defaultRowHeight="24.95" customHeight="1" x14ac:dyDescent="0.15"/>
  <cols>
    <col min="1" max="1" width="9" style="50"/>
    <col min="2" max="2" width="8.5" style="51" customWidth="1"/>
    <col min="3" max="3" width="10.625" style="56" customWidth="1"/>
    <col min="4" max="4" width="9" style="48"/>
    <col min="5" max="5" width="5.25" style="100" hidden="1" customWidth="1"/>
    <col min="6" max="6" width="9" style="48"/>
    <col min="7" max="7" width="9" style="101"/>
    <col min="8" max="9" width="9" style="48"/>
    <col min="10" max="10" width="9.875" style="56" customWidth="1"/>
    <col min="11" max="11" width="5.875" style="54" hidden="1" customWidth="1"/>
    <col min="12" max="12" width="9.25" style="54" hidden="1" customWidth="1"/>
    <col min="13" max="13" width="12.625" style="56" customWidth="1"/>
    <col min="14" max="15" width="9.25" style="48" customWidth="1"/>
    <col min="16" max="16" width="9.25" style="57" customWidth="1"/>
    <col min="17" max="18" width="9" style="48"/>
    <col min="19" max="19" width="8.75" style="56" customWidth="1"/>
    <col min="20" max="20" width="9.25" style="48" hidden="1" customWidth="1"/>
    <col min="21" max="21" width="9" style="74"/>
    <col min="22" max="16384" width="9" style="48"/>
  </cols>
  <sheetData>
    <row r="1" spans="1:21" ht="57" customHeight="1" x14ac:dyDescent="0.15">
      <c r="A1" s="114" t="s">
        <v>0</v>
      </c>
      <c r="B1" s="115"/>
      <c r="C1" s="116"/>
      <c r="D1" s="115"/>
      <c r="E1" s="117"/>
      <c r="F1" s="115"/>
      <c r="G1" s="115"/>
      <c r="H1" s="115"/>
      <c r="I1" s="115"/>
      <c r="J1" s="116"/>
      <c r="K1" s="115"/>
      <c r="L1" s="115"/>
      <c r="M1" s="116"/>
      <c r="N1" s="115"/>
      <c r="O1" s="115"/>
      <c r="P1" s="115"/>
      <c r="Q1" s="115"/>
      <c r="R1" s="115"/>
      <c r="S1" s="116"/>
      <c r="T1" s="108"/>
      <c r="U1" s="140"/>
    </row>
    <row r="2" spans="1:21" ht="24.95" customHeight="1" x14ac:dyDescent="0.15">
      <c r="A2" s="126"/>
      <c r="B2" s="139" t="s">
        <v>1</v>
      </c>
      <c r="C2" s="118" t="s">
        <v>2</v>
      </c>
      <c r="D2" s="119"/>
      <c r="E2" s="120"/>
      <c r="F2" s="119"/>
      <c r="G2" s="121"/>
      <c r="H2" s="119"/>
      <c r="I2" s="119"/>
      <c r="J2" s="118"/>
      <c r="K2" s="63"/>
      <c r="L2" s="63"/>
      <c r="M2" s="122" t="s">
        <v>3</v>
      </c>
      <c r="N2" s="123"/>
      <c r="O2" s="123"/>
      <c r="P2" s="124"/>
      <c r="Q2" s="123"/>
      <c r="R2" s="123"/>
      <c r="S2" s="125"/>
      <c r="T2" s="109"/>
      <c r="U2" s="141"/>
    </row>
    <row r="3" spans="1:21" ht="24.95" customHeight="1" x14ac:dyDescent="0.15">
      <c r="A3" s="126"/>
      <c r="B3" s="139"/>
      <c r="C3" s="102">
        <v>-3</v>
      </c>
      <c r="D3" s="103">
        <v>-2</v>
      </c>
      <c r="E3" s="104"/>
      <c r="F3" s="103">
        <v>-1</v>
      </c>
      <c r="G3" s="5">
        <v>0</v>
      </c>
      <c r="H3" s="103">
        <v>1</v>
      </c>
      <c r="I3" s="103">
        <v>2</v>
      </c>
      <c r="J3" s="102">
        <v>3</v>
      </c>
      <c r="K3" s="63"/>
      <c r="L3" s="63"/>
      <c r="M3" s="102">
        <v>-3</v>
      </c>
      <c r="N3" s="103">
        <v>-2</v>
      </c>
      <c r="O3" s="103">
        <v>-1</v>
      </c>
      <c r="P3" s="18">
        <v>0</v>
      </c>
      <c r="Q3" s="103">
        <v>1</v>
      </c>
      <c r="R3" s="103">
        <v>2</v>
      </c>
      <c r="S3" s="102">
        <v>3</v>
      </c>
      <c r="T3" s="110"/>
      <c r="U3" s="142" t="s">
        <v>4</v>
      </c>
    </row>
    <row r="4" spans="1:21" ht="24.95" customHeight="1" x14ac:dyDescent="0.15">
      <c r="A4" s="60"/>
      <c r="B4" s="61"/>
      <c r="C4" s="102" t="s">
        <v>5</v>
      </c>
      <c r="D4" s="103" t="s">
        <v>6</v>
      </c>
      <c r="E4" s="104"/>
      <c r="F4" s="103"/>
      <c r="G4" s="5"/>
      <c r="H4" s="103"/>
      <c r="I4" s="103"/>
      <c r="J4" s="102"/>
      <c r="K4" s="63"/>
      <c r="L4" s="63"/>
      <c r="M4" s="102" t="s">
        <v>5</v>
      </c>
      <c r="N4" s="103" t="s">
        <v>6</v>
      </c>
      <c r="O4" s="103"/>
      <c r="P4" s="18"/>
      <c r="Q4" s="103"/>
      <c r="R4" s="103"/>
      <c r="S4" s="102"/>
      <c r="T4" s="110"/>
      <c r="U4" s="142"/>
    </row>
    <row r="5" spans="1:21" ht="24.95" customHeight="1" x14ac:dyDescent="0.15">
      <c r="A5" s="60" t="s">
        <v>7</v>
      </c>
      <c r="B5" s="105"/>
      <c r="C5" s="106" t="s">
        <v>8</v>
      </c>
      <c r="D5" s="105" t="s">
        <v>9</v>
      </c>
      <c r="E5" s="105"/>
      <c r="F5" s="105" t="s">
        <v>10</v>
      </c>
      <c r="G5" s="105" t="s">
        <v>7</v>
      </c>
      <c r="H5" s="105" t="s">
        <v>11</v>
      </c>
      <c r="I5" s="105" t="s">
        <v>12</v>
      </c>
      <c r="J5" s="106" t="s">
        <v>13</v>
      </c>
      <c r="K5" s="105"/>
      <c r="L5" s="105"/>
      <c r="M5" s="106" t="s">
        <v>8</v>
      </c>
      <c r="N5" s="105" t="s">
        <v>9</v>
      </c>
      <c r="O5" s="105" t="s">
        <v>10</v>
      </c>
      <c r="P5" s="105" t="s">
        <v>7</v>
      </c>
      <c r="Q5" s="105" t="s">
        <v>11</v>
      </c>
      <c r="R5" s="105" t="s">
        <v>12</v>
      </c>
      <c r="S5" s="106" t="s">
        <v>13</v>
      </c>
      <c r="T5" s="4"/>
      <c r="U5" s="142"/>
    </row>
    <row r="6" spans="1:21" ht="24.95" customHeight="1" x14ac:dyDescent="0.15">
      <c r="A6" s="127" t="s">
        <v>14</v>
      </c>
      <c r="B6" s="61" t="s">
        <v>15</v>
      </c>
      <c r="C6" s="40">
        <v>44.2</v>
      </c>
      <c r="D6" s="4">
        <v>46.1</v>
      </c>
      <c r="E6" s="104">
        <f>G6-C6</f>
        <v>5.6999999999999957</v>
      </c>
      <c r="F6" s="4">
        <v>48</v>
      </c>
      <c r="G6" s="5">
        <v>49.9</v>
      </c>
      <c r="H6" s="4">
        <v>51.8</v>
      </c>
      <c r="I6" s="4">
        <v>53.7</v>
      </c>
      <c r="J6" s="40">
        <v>55.6</v>
      </c>
      <c r="K6" s="63">
        <f>J6-G6</f>
        <v>5.7000000000000028</v>
      </c>
      <c r="L6" s="63">
        <f>P6-M6</f>
        <v>5.5</v>
      </c>
      <c r="M6" s="40">
        <v>43.6</v>
      </c>
      <c r="N6" s="4">
        <v>45.4</v>
      </c>
      <c r="O6" s="4" t="s">
        <v>16</v>
      </c>
      <c r="P6" s="18">
        <v>49.1</v>
      </c>
      <c r="Q6" s="4">
        <v>51</v>
      </c>
      <c r="R6" s="4">
        <v>52.9</v>
      </c>
      <c r="S6" s="40">
        <v>54.7</v>
      </c>
      <c r="T6" s="46">
        <f>S6-P6</f>
        <v>5.6000000000000014</v>
      </c>
      <c r="U6" s="142"/>
    </row>
    <row r="7" spans="1:21" ht="24.95" customHeight="1" x14ac:dyDescent="0.15">
      <c r="A7" s="128"/>
      <c r="B7" s="61" t="s">
        <v>17</v>
      </c>
      <c r="C7" s="40">
        <v>45.4</v>
      </c>
      <c r="D7" s="4">
        <v>47.3</v>
      </c>
      <c r="E7" s="104">
        <f t="shared" ref="E7:E38" si="0">G7-C7</f>
        <v>5.7000000000000028</v>
      </c>
      <c r="F7" s="4">
        <v>49.2</v>
      </c>
      <c r="G7" s="5">
        <v>51.1</v>
      </c>
      <c r="H7" s="4">
        <v>53</v>
      </c>
      <c r="I7" s="4">
        <v>54.9</v>
      </c>
      <c r="J7" s="40">
        <v>56.8</v>
      </c>
      <c r="K7" s="63">
        <f t="shared" ref="K7:K38" si="1">J7-G7</f>
        <v>5.6999999999999957</v>
      </c>
      <c r="L7" s="63">
        <f t="shared" ref="L7:L38" si="2">P7-M7</f>
        <v>5.5999999999999943</v>
      </c>
      <c r="M7" s="40">
        <v>44.7</v>
      </c>
      <c r="N7" s="4">
        <v>46.6</v>
      </c>
      <c r="O7" s="4">
        <v>48.4</v>
      </c>
      <c r="P7" s="18">
        <v>50.3</v>
      </c>
      <c r="Q7" s="4">
        <v>52.2</v>
      </c>
      <c r="R7" s="4">
        <v>54.1</v>
      </c>
      <c r="S7" s="40">
        <v>56</v>
      </c>
      <c r="T7" s="46">
        <f t="shared" ref="T7:T38" si="3">S7-P7</f>
        <v>5.7000000000000028</v>
      </c>
      <c r="U7" s="142"/>
    </row>
    <row r="8" spans="1:21" ht="24.95" customHeight="1" x14ac:dyDescent="0.15">
      <c r="A8" s="128"/>
      <c r="B8" s="61" t="s">
        <v>18</v>
      </c>
      <c r="C8" s="40">
        <v>46.6</v>
      </c>
      <c r="D8" s="4">
        <v>48.5</v>
      </c>
      <c r="E8" s="104">
        <f t="shared" si="0"/>
        <v>5.6999999999999957</v>
      </c>
      <c r="F8" s="4">
        <v>50.4</v>
      </c>
      <c r="G8" s="5">
        <v>52.3</v>
      </c>
      <c r="H8" s="4">
        <v>54.3</v>
      </c>
      <c r="I8" s="4">
        <v>56.2</v>
      </c>
      <c r="J8" s="40">
        <v>58.1</v>
      </c>
      <c r="K8" s="63">
        <f t="shared" si="1"/>
        <v>5.8000000000000043</v>
      </c>
      <c r="L8" s="63">
        <f t="shared" si="2"/>
        <v>5.7000000000000028</v>
      </c>
      <c r="M8" s="40">
        <v>45.8</v>
      </c>
      <c r="N8" s="4">
        <v>47.7</v>
      </c>
      <c r="O8" s="4" t="s">
        <v>19</v>
      </c>
      <c r="P8" s="18">
        <v>51.5</v>
      </c>
      <c r="Q8" s="4">
        <v>53.4</v>
      </c>
      <c r="R8" s="4">
        <v>55.3</v>
      </c>
      <c r="S8" s="40">
        <v>57.2</v>
      </c>
      <c r="T8" s="46">
        <f t="shared" si="3"/>
        <v>5.7000000000000028</v>
      </c>
      <c r="U8" s="142"/>
    </row>
    <row r="9" spans="1:21" ht="24.95" customHeight="1" x14ac:dyDescent="0.15">
      <c r="A9" s="128"/>
      <c r="B9" s="61" t="s">
        <v>20</v>
      </c>
      <c r="C9" s="40">
        <v>47.6</v>
      </c>
      <c r="D9" s="4">
        <v>49.5</v>
      </c>
      <c r="E9" s="104">
        <f t="shared" si="0"/>
        <v>5.7999999999999972</v>
      </c>
      <c r="F9" s="4">
        <v>51.5</v>
      </c>
      <c r="G9" s="5">
        <v>53.4</v>
      </c>
      <c r="H9" s="4">
        <v>55.3</v>
      </c>
      <c r="I9" s="4">
        <v>57.2</v>
      </c>
      <c r="J9" s="40">
        <v>59.2</v>
      </c>
      <c r="K9" s="63">
        <f t="shared" si="1"/>
        <v>5.8000000000000043</v>
      </c>
      <c r="L9" s="63">
        <f t="shared" si="2"/>
        <v>5.7999999999999972</v>
      </c>
      <c r="M9" s="40">
        <v>46.7</v>
      </c>
      <c r="N9" s="4">
        <v>48.6</v>
      </c>
      <c r="O9" s="4" t="s">
        <v>21</v>
      </c>
      <c r="P9" s="18">
        <v>52.5</v>
      </c>
      <c r="Q9" s="4">
        <v>54.4</v>
      </c>
      <c r="R9" s="4">
        <v>56.3</v>
      </c>
      <c r="S9" s="40">
        <v>58.2</v>
      </c>
      <c r="T9" s="46">
        <f t="shared" si="3"/>
        <v>5.7000000000000028</v>
      </c>
      <c r="U9" s="142"/>
    </row>
    <row r="10" spans="1:21" ht="24.95" customHeight="1" x14ac:dyDescent="0.15">
      <c r="A10" s="128"/>
      <c r="B10" s="61" t="s">
        <v>22</v>
      </c>
      <c r="C10" s="40">
        <v>48.6</v>
      </c>
      <c r="D10" s="4">
        <v>50.5</v>
      </c>
      <c r="E10" s="104">
        <f t="shared" si="0"/>
        <v>5.7999999999999972</v>
      </c>
      <c r="F10" s="4">
        <v>52.4</v>
      </c>
      <c r="G10" s="5">
        <v>54.4</v>
      </c>
      <c r="H10" s="4">
        <v>56.3</v>
      </c>
      <c r="I10" s="4">
        <v>58.3</v>
      </c>
      <c r="J10" s="40">
        <v>60.2</v>
      </c>
      <c r="K10" s="63">
        <f t="shared" si="1"/>
        <v>5.8000000000000043</v>
      </c>
      <c r="L10" s="63">
        <f t="shared" si="2"/>
        <v>5.8999999999999986</v>
      </c>
      <c r="M10" s="40">
        <v>47.5</v>
      </c>
      <c r="N10" s="4">
        <v>49.5</v>
      </c>
      <c r="O10" s="4" t="s">
        <v>23</v>
      </c>
      <c r="P10" s="18">
        <v>53.4</v>
      </c>
      <c r="Q10" s="4">
        <v>55.3</v>
      </c>
      <c r="R10" s="4">
        <v>57.3</v>
      </c>
      <c r="S10" s="40">
        <v>59.2</v>
      </c>
      <c r="T10" s="46">
        <f t="shared" si="3"/>
        <v>5.8000000000000043</v>
      </c>
      <c r="U10" s="142"/>
    </row>
    <row r="11" spans="1:21" ht="24.95" customHeight="1" x14ac:dyDescent="0.15">
      <c r="A11" s="128"/>
      <c r="B11" s="61" t="s">
        <v>24</v>
      </c>
      <c r="C11" s="40">
        <v>48.9</v>
      </c>
      <c r="D11" s="4">
        <v>50.8</v>
      </c>
      <c r="E11" s="104">
        <f t="shared" si="0"/>
        <v>5.8000000000000043</v>
      </c>
      <c r="F11" s="4">
        <v>52.8</v>
      </c>
      <c r="G11" s="5">
        <v>54.7</v>
      </c>
      <c r="H11" s="4">
        <v>56.7</v>
      </c>
      <c r="I11" s="4">
        <v>58.6</v>
      </c>
      <c r="J11" s="40">
        <v>60.6</v>
      </c>
      <c r="K11" s="63">
        <f t="shared" si="1"/>
        <v>5.8999999999999986</v>
      </c>
      <c r="L11" s="63">
        <f t="shared" si="2"/>
        <v>5.9000000000000057</v>
      </c>
      <c r="M11" s="40">
        <v>47.8</v>
      </c>
      <c r="N11" s="4">
        <v>49.8</v>
      </c>
      <c r="O11" s="4" t="s">
        <v>25</v>
      </c>
      <c r="P11" s="18">
        <v>53.7</v>
      </c>
      <c r="Q11" s="4">
        <v>55.6</v>
      </c>
      <c r="R11" s="4">
        <v>57.6</v>
      </c>
      <c r="S11" s="40">
        <v>59.5</v>
      </c>
      <c r="T11" s="46">
        <f t="shared" si="3"/>
        <v>5.7999999999999972</v>
      </c>
      <c r="U11" s="142"/>
    </row>
    <row r="12" spans="1:21" ht="24.95" customHeight="1" x14ac:dyDescent="0.15">
      <c r="A12" s="128"/>
      <c r="B12" s="61" t="s">
        <v>26</v>
      </c>
      <c r="C12" s="40">
        <v>49.5</v>
      </c>
      <c r="D12" s="4">
        <v>51.4</v>
      </c>
      <c r="E12" s="104">
        <f t="shared" si="0"/>
        <v>5.7999999999999972</v>
      </c>
      <c r="F12" s="4">
        <v>53.4</v>
      </c>
      <c r="G12" s="5">
        <v>55.3</v>
      </c>
      <c r="H12" s="4">
        <v>57.3</v>
      </c>
      <c r="I12" s="4">
        <v>59.2</v>
      </c>
      <c r="J12" s="40">
        <v>61.2</v>
      </c>
      <c r="K12" s="63">
        <f t="shared" si="1"/>
        <v>5.9000000000000057</v>
      </c>
      <c r="L12" s="63">
        <f t="shared" si="2"/>
        <v>5.9000000000000057</v>
      </c>
      <c r="M12" s="40">
        <v>48.3</v>
      </c>
      <c r="N12" s="4">
        <v>50.3</v>
      </c>
      <c r="O12" s="4">
        <v>52.3</v>
      </c>
      <c r="P12" s="18">
        <v>54.2</v>
      </c>
      <c r="Q12" s="4">
        <v>56.2</v>
      </c>
      <c r="R12" s="4">
        <v>58.2</v>
      </c>
      <c r="S12" s="40">
        <v>60.1</v>
      </c>
      <c r="T12" s="46">
        <f t="shared" si="3"/>
        <v>5.8999999999999986</v>
      </c>
      <c r="U12" s="142"/>
    </row>
    <row r="13" spans="1:21" ht="24.95" customHeight="1" x14ac:dyDescent="0.15">
      <c r="A13" s="128"/>
      <c r="B13" s="61" t="s">
        <v>27</v>
      </c>
      <c r="C13" s="40">
        <v>50.3</v>
      </c>
      <c r="D13" s="4">
        <v>52.3</v>
      </c>
      <c r="E13" s="104">
        <f t="shared" si="0"/>
        <v>5.9000000000000057</v>
      </c>
      <c r="F13" s="4">
        <v>54.3</v>
      </c>
      <c r="G13" s="5">
        <v>56.2</v>
      </c>
      <c r="H13" s="4">
        <v>58.2</v>
      </c>
      <c r="I13" s="4">
        <v>60.2</v>
      </c>
      <c r="J13" s="40">
        <v>62.1</v>
      </c>
      <c r="K13" s="63">
        <f t="shared" si="1"/>
        <v>5.8999999999999986</v>
      </c>
      <c r="L13" s="63">
        <f t="shared" si="2"/>
        <v>6</v>
      </c>
      <c r="M13" s="40">
        <v>49.1</v>
      </c>
      <c r="N13" s="4">
        <v>51.1</v>
      </c>
      <c r="O13" s="4" t="s">
        <v>28</v>
      </c>
      <c r="P13" s="18">
        <v>55.1</v>
      </c>
      <c r="Q13" s="4">
        <v>57.1</v>
      </c>
      <c r="R13" s="4">
        <v>59</v>
      </c>
      <c r="S13" s="40">
        <v>61</v>
      </c>
      <c r="T13" s="46">
        <f t="shared" si="3"/>
        <v>5.8999999999999986</v>
      </c>
      <c r="U13" s="142"/>
    </row>
    <row r="14" spans="1:21" ht="24.95" customHeight="1" x14ac:dyDescent="0.15">
      <c r="A14" s="128"/>
      <c r="B14" s="61" t="s">
        <v>29</v>
      </c>
      <c r="C14" s="40">
        <v>51.1</v>
      </c>
      <c r="D14" s="4">
        <v>53.1</v>
      </c>
      <c r="E14" s="104">
        <f t="shared" si="0"/>
        <v>6</v>
      </c>
      <c r="F14" s="4" t="s">
        <v>30</v>
      </c>
      <c r="G14" s="5">
        <v>57.1</v>
      </c>
      <c r="H14" s="4">
        <v>59.1</v>
      </c>
      <c r="I14" s="4">
        <v>61</v>
      </c>
      <c r="J14" s="40">
        <v>63</v>
      </c>
      <c r="K14" s="63">
        <f t="shared" si="1"/>
        <v>5.8999999999999986</v>
      </c>
      <c r="L14" s="63">
        <f t="shared" si="2"/>
        <v>6</v>
      </c>
      <c r="M14" s="40">
        <v>49.8</v>
      </c>
      <c r="N14" s="4">
        <v>51.8</v>
      </c>
      <c r="O14" s="4">
        <v>53.8</v>
      </c>
      <c r="P14" s="18">
        <v>55.8</v>
      </c>
      <c r="Q14" s="4">
        <v>57.8</v>
      </c>
      <c r="R14" s="4">
        <v>59.9</v>
      </c>
      <c r="S14" s="40">
        <v>61.9</v>
      </c>
      <c r="T14" s="46">
        <f t="shared" si="3"/>
        <v>6.1000000000000014</v>
      </c>
      <c r="U14" s="142"/>
    </row>
    <row r="15" spans="1:21" ht="24.95" customHeight="1" x14ac:dyDescent="0.15">
      <c r="A15" s="128"/>
      <c r="B15" s="61" t="s">
        <v>31</v>
      </c>
      <c r="C15" s="40">
        <v>51.9</v>
      </c>
      <c r="D15" s="4">
        <v>53.9</v>
      </c>
      <c r="E15" s="104">
        <f t="shared" si="0"/>
        <v>6</v>
      </c>
      <c r="F15" s="4" t="s">
        <v>32</v>
      </c>
      <c r="G15" s="5">
        <v>57.9</v>
      </c>
      <c r="H15" s="4">
        <v>59.9</v>
      </c>
      <c r="I15" s="4">
        <v>61.9</v>
      </c>
      <c r="J15" s="40">
        <v>63.9</v>
      </c>
      <c r="K15" s="63">
        <f t="shared" si="1"/>
        <v>6</v>
      </c>
      <c r="L15" s="63">
        <f t="shared" si="2"/>
        <v>6.1000000000000014</v>
      </c>
      <c r="M15" s="40">
        <v>50.5</v>
      </c>
      <c r="N15" s="4">
        <v>52.5</v>
      </c>
      <c r="O15" s="4" t="s">
        <v>33</v>
      </c>
      <c r="P15" s="18">
        <v>56.6</v>
      </c>
      <c r="Q15" s="4">
        <v>58.6</v>
      </c>
      <c r="R15" s="4">
        <v>60.6</v>
      </c>
      <c r="S15" s="40">
        <v>62.6</v>
      </c>
      <c r="T15" s="46">
        <f t="shared" si="3"/>
        <v>6</v>
      </c>
      <c r="U15" s="142"/>
    </row>
    <row r="16" spans="1:21" ht="24.95" customHeight="1" x14ac:dyDescent="0.15">
      <c r="A16" s="128"/>
      <c r="B16" s="61" t="s">
        <v>34</v>
      </c>
      <c r="C16" s="40">
        <v>52.4</v>
      </c>
      <c r="D16" s="4">
        <v>54.4</v>
      </c>
      <c r="E16" s="104">
        <f t="shared" si="0"/>
        <v>6</v>
      </c>
      <c r="F16" s="4">
        <v>56.4</v>
      </c>
      <c r="G16" s="5">
        <v>58.4</v>
      </c>
      <c r="H16" s="4">
        <v>60.4</v>
      </c>
      <c r="I16" s="4">
        <v>62.4</v>
      </c>
      <c r="J16" s="40">
        <v>64.400000000000006</v>
      </c>
      <c r="K16" s="63">
        <f t="shared" si="1"/>
        <v>6.0000000000000071</v>
      </c>
      <c r="L16" s="63">
        <f t="shared" si="2"/>
        <v>6.1000000000000014</v>
      </c>
      <c r="M16" s="40">
        <v>51</v>
      </c>
      <c r="N16" s="4">
        <v>53</v>
      </c>
      <c r="O16" s="4">
        <v>55</v>
      </c>
      <c r="P16" s="18">
        <v>57.1</v>
      </c>
      <c r="Q16" s="4">
        <v>59.1</v>
      </c>
      <c r="R16" s="4">
        <v>61.1</v>
      </c>
      <c r="S16" s="40">
        <v>63.2</v>
      </c>
      <c r="T16" s="46">
        <f t="shared" si="3"/>
        <v>6.1000000000000014</v>
      </c>
      <c r="U16" s="142"/>
    </row>
    <row r="17" spans="1:21" ht="24.95" customHeight="1" x14ac:dyDescent="0.15">
      <c r="A17" s="128"/>
      <c r="B17" s="61" t="s">
        <v>35</v>
      </c>
      <c r="C17" s="40">
        <v>52.6</v>
      </c>
      <c r="D17" s="4">
        <v>54.6</v>
      </c>
      <c r="E17" s="104">
        <f t="shared" si="0"/>
        <v>6.1000000000000014</v>
      </c>
      <c r="F17" s="4" t="s">
        <v>36</v>
      </c>
      <c r="G17" s="5">
        <v>58.7</v>
      </c>
      <c r="H17" s="4">
        <v>60.7</v>
      </c>
      <c r="I17" s="4">
        <v>62.7</v>
      </c>
      <c r="J17" s="40">
        <v>64.7</v>
      </c>
      <c r="K17" s="63">
        <f t="shared" si="1"/>
        <v>6</v>
      </c>
      <c r="L17" s="63">
        <f t="shared" si="2"/>
        <v>6.0999999999999943</v>
      </c>
      <c r="M17" s="40">
        <v>51.2</v>
      </c>
      <c r="N17" s="4">
        <v>53.2</v>
      </c>
      <c r="O17" s="4">
        <v>55.2</v>
      </c>
      <c r="P17" s="18">
        <v>57.3</v>
      </c>
      <c r="Q17" s="4">
        <v>59.3</v>
      </c>
      <c r="R17" s="4">
        <v>61.4</v>
      </c>
      <c r="S17" s="40">
        <v>63.4</v>
      </c>
      <c r="T17" s="46">
        <f t="shared" si="3"/>
        <v>6.1000000000000014</v>
      </c>
      <c r="U17" s="142"/>
    </row>
    <row r="18" spans="1:21" ht="24.95" customHeight="1" x14ac:dyDescent="0.15">
      <c r="A18" s="128"/>
      <c r="B18" s="61" t="s">
        <v>37</v>
      </c>
      <c r="C18" s="40">
        <v>53.3</v>
      </c>
      <c r="D18" s="4">
        <v>55.4</v>
      </c>
      <c r="E18" s="104">
        <f t="shared" si="0"/>
        <v>6.1000000000000014</v>
      </c>
      <c r="F18" s="4">
        <v>57.4</v>
      </c>
      <c r="G18" s="5">
        <v>59.4</v>
      </c>
      <c r="H18" s="4">
        <v>61.4</v>
      </c>
      <c r="I18" s="4">
        <v>63.4</v>
      </c>
      <c r="J18" s="40">
        <v>65.400000000000006</v>
      </c>
      <c r="K18" s="63">
        <f t="shared" si="1"/>
        <v>6.0000000000000071</v>
      </c>
      <c r="L18" s="63">
        <f t="shared" si="2"/>
        <v>6.1000000000000014</v>
      </c>
      <c r="M18" s="40">
        <v>51.8</v>
      </c>
      <c r="N18" s="4">
        <v>53.8</v>
      </c>
      <c r="O18" s="4" t="s">
        <v>32</v>
      </c>
      <c r="P18" s="18">
        <v>57.9</v>
      </c>
      <c r="Q18" s="4">
        <v>60</v>
      </c>
      <c r="R18" s="4">
        <v>62.1</v>
      </c>
      <c r="S18" s="40">
        <v>64.099999999999994</v>
      </c>
      <c r="T18" s="46">
        <f t="shared" si="3"/>
        <v>6.1999999999999957</v>
      </c>
      <c r="U18" s="142"/>
    </row>
    <row r="19" spans="1:21" ht="24.95" customHeight="1" x14ac:dyDescent="0.15">
      <c r="A19" s="128"/>
      <c r="B19" s="61" t="s">
        <v>38</v>
      </c>
      <c r="C19" s="40">
        <v>54</v>
      </c>
      <c r="D19" s="4">
        <v>56</v>
      </c>
      <c r="E19" s="104">
        <f t="shared" si="0"/>
        <v>6.1000000000000014</v>
      </c>
      <c r="F19" s="4" t="s">
        <v>39</v>
      </c>
      <c r="G19" s="5">
        <v>60.1</v>
      </c>
      <c r="H19" s="4">
        <v>62.1</v>
      </c>
      <c r="I19" s="4">
        <v>64.099999999999994</v>
      </c>
      <c r="J19" s="40">
        <v>66.2</v>
      </c>
      <c r="K19" s="63">
        <f t="shared" si="1"/>
        <v>6.1000000000000014</v>
      </c>
      <c r="L19" s="63">
        <f t="shared" si="2"/>
        <v>6.2000000000000028</v>
      </c>
      <c r="M19" s="40">
        <v>52.4</v>
      </c>
      <c r="N19" s="4">
        <v>54.4</v>
      </c>
      <c r="O19" s="4">
        <v>56.5</v>
      </c>
      <c r="P19" s="18">
        <v>58.6</v>
      </c>
      <c r="Q19" s="4">
        <v>60.7</v>
      </c>
      <c r="R19" s="4">
        <v>62.7</v>
      </c>
      <c r="S19" s="40">
        <v>64.8</v>
      </c>
      <c r="T19" s="46">
        <f t="shared" si="3"/>
        <v>6.1999999999999957</v>
      </c>
      <c r="U19" s="142"/>
    </row>
    <row r="20" spans="1:21" ht="24.95" customHeight="1" x14ac:dyDescent="0.15">
      <c r="A20" s="128"/>
      <c r="B20" s="61" t="s">
        <v>40</v>
      </c>
      <c r="C20" s="40">
        <v>54.7</v>
      </c>
      <c r="D20" s="4">
        <v>56.7</v>
      </c>
      <c r="E20" s="104">
        <f t="shared" si="0"/>
        <v>6.0999999999999943</v>
      </c>
      <c r="F20" s="4" t="s">
        <v>41</v>
      </c>
      <c r="G20" s="5">
        <v>60.8</v>
      </c>
      <c r="H20" s="4">
        <v>62.8</v>
      </c>
      <c r="I20" s="4">
        <v>64.8</v>
      </c>
      <c r="J20" s="40">
        <v>66.900000000000006</v>
      </c>
      <c r="K20" s="63">
        <f t="shared" si="1"/>
        <v>6.1000000000000085</v>
      </c>
      <c r="L20" s="63">
        <f t="shared" si="2"/>
        <v>6.3000000000000043</v>
      </c>
      <c r="M20" s="40">
        <v>52.9</v>
      </c>
      <c r="N20" s="4">
        <v>55</v>
      </c>
      <c r="O20" s="4" t="s">
        <v>42</v>
      </c>
      <c r="P20" s="18">
        <v>59.2</v>
      </c>
      <c r="Q20" s="4">
        <v>61.3</v>
      </c>
      <c r="R20" s="4">
        <v>63.4</v>
      </c>
      <c r="S20" s="40">
        <v>65.5</v>
      </c>
      <c r="T20" s="46">
        <f t="shared" si="3"/>
        <v>6.2999999999999972</v>
      </c>
      <c r="U20" s="142"/>
    </row>
    <row r="21" spans="1:21" ht="24.95" customHeight="1" x14ac:dyDescent="0.15">
      <c r="A21" s="128"/>
      <c r="B21" s="61" t="s">
        <v>43</v>
      </c>
      <c r="C21" s="40">
        <v>55.3</v>
      </c>
      <c r="D21" s="4">
        <v>57.3</v>
      </c>
      <c r="E21" s="104">
        <f t="shared" si="0"/>
        <v>6.1000000000000014</v>
      </c>
      <c r="F21" s="4" t="s">
        <v>44</v>
      </c>
      <c r="G21" s="5">
        <v>61.4</v>
      </c>
      <c r="H21" s="4">
        <v>63.4</v>
      </c>
      <c r="I21" s="4">
        <v>65.5</v>
      </c>
      <c r="J21" s="40">
        <v>67.5</v>
      </c>
      <c r="K21" s="63">
        <f t="shared" si="1"/>
        <v>6.1000000000000014</v>
      </c>
      <c r="L21" s="63">
        <f t="shared" si="2"/>
        <v>6.2999999999999972</v>
      </c>
      <c r="M21" s="40">
        <v>53.5</v>
      </c>
      <c r="N21" s="4">
        <v>55.6</v>
      </c>
      <c r="O21" s="4">
        <v>57.7</v>
      </c>
      <c r="P21" s="18">
        <v>59.8</v>
      </c>
      <c r="Q21" s="4">
        <v>61.9</v>
      </c>
      <c r="R21" s="40">
        <v>64</v>
      </c>
      <c r="S21" s="40">
        <v>66.099999999999994</v>
      </c>
      <c r="T21" s="46">
        <f t="shared" si="3"/>
        <v>6.2999999999999972</v>
      </c>
      <c r="U21" s="142"/>
    </row>
    <row r="22" spans="1:21" ht="24.95" customHeight="1" x14ac:dyDescent="0.15">
      <c r="A22" s="128"/>
      <c r="B22" s="61" t="s">
        <v>45</v>
      </c>
      <c r="C22" s="40">
        <v>55.3</v>
      </c>
      <c r="D22" s="4">
        <v>57.3</v>
      </c>
      <c r="E22" s="104">
        <f t="shared" si="0"/>
        <v>6.1000000000000014</v>
      </c>
      <c r="F22" s="4" t="s">
        <v>44</v>
      </c>
      <c r="G22" s="5">
        <v>61.4</v>
      </c>
      <c r="H22" s="4">
        <v>63.5</v>
      </c>
      <c r="I22" s="4">
        <v>65.5</v>
      </c>
      <c r="J22" s="40">
        <v>67.599999999999994</v>
      </c>
      <c r="K22" s="63">
        <f t="shared" si="1"/>
        <v>6.1999999999999957</v>
      </c>
      <c r="L22" s="63">
        <f t="shared" si="2"/>
        <v>6.2999999999999972</v>
      </c>
      <c r="M22" s="40">
        <v>53.5</v>
      </c>
      <c r="N22" s="4">
        <v>55.6</v>
      </c>
      <c r="O22" s="4">
        <v>57.7</v>
      </c>
      <c r="P22" s="18">
        <v>59.8</v>
      </c>
      <c r="Q22" s="4">
        <v>61.9</v>
      </c>
      <c r="R22" s="4">
        <v>64</v>
      </c>
      <c r="S22" s="40">
        <v>66.099999999999994</v>
      </c>
      <c r="T22" s="46">
        <f t="shared" si="3"/>
        <v>6.2999999999999972</v>
      </c>
      <c r="U22" s="142"/>
    </row>
    <row r="23" spans="1:21" ht="24.95" customHeight="1" x14ac:dyDescent="0.15">
      <c r="A23" s="128"/>
      <c r="B23" s="61" t="s">
        <v>46</v>
      </c>
      <c r="C23" s="40">
        <v>57.6</v>
      </c>
      <c r="D23" s="4">
        <v>59.7</v>
      </c>
      <c r="E23" s="104">
        <f t="shared" si="0"/>
        <v>6.2999999999999972</v>
      </c>
      <c r="F23" s="4">
        <v>61.8</v>
      </c>
      <c r="G23" s="5">
        <v>63.9</v>
      </c>
      <c r="H23" s="4">
        <v>66</v>
      </c>
      <c r="I23" s="4">
        <v>68</v>
      </c>
      <c r="J23" s="40">
        <v>70.099999999999994</v>
      </c>
      <c r="K23" s="63">
        <f t="shared" si="1"/>
        <v>6.1999999999999957</v>
      </c>
      <c r="L23" s="63">
        <f t="shared" si="2"/>
        <v>6.5</v>
      </c>
      <c r="M23" s="40">
        <v>55.6</v>
      </c>
      <c r="N23" s="4">
        <v>57.8</v>
      </c>
      <c r="O23" s="4" t="s">
        <v>47</v>
      </c>
      <c r="P23" s="18">
        <v>62.1</v>
      </c>
      <c r="Q23" s="4">
        <v>64.3</v>
      </c>
      <c r="R23" s="4">
        <v>66.400000000000006</v>
      </c>
      <c r="S23" s="40">
        <v>68.599999999999994</v>
      </c>
      <c r="T23" s="46">
        <f t="shared" si="3"/>
        <v>6.4999999999999929</v>
      </c>
      <c r="U23" s="142"/>
    </row>
    <row r="24" spans="1:21" ht="24.95" customHeight="1" x14ac:dyDescent="0.15">
      <c r="A24" s="128"/>
      <c r="B24" s="61" t="s">
        <v>48</v>
      </c>
      <c r="C24" s="40">
        <v>59.6</v>
      </c>
      <c r="D24" s="4">
        <v>61.7</v>
      </c>
      <c r="E24" s="104">
        <f t="shared" si="0"/>
        <v>6.3000000000000043</v>
      </c>
      <c r="F24" s="4">
        <v>63.8</v>
      </c>
      <c r="G24" s="5">
        <v>65.900000000000006</v>
      </c>
      <c r="H24" s="4">
        <v>68</v>
      </c>
      <c r="I24" s="4">
        <v>70.099999999999994</v>
      </c>
      <c r="J24" s="40">
        <v>72.2</v>
      </c>
      <c r="K24" s="63">
        <f t="shared" si="1"/>
        <v>6.2999999999999972</v>
      </c>
      <c r="L24" s="63">
        <f t="shared" si="2"/>
        <v>6.6000000000000014</v>
      </c>
      <c r="M24" s="40">
        <v>57.4</v>
      </c>
      <c r="N24" s="4">
        <v>59.6</v>
      </c>
      <c r="O24" s="4">
        <v>61.8</v>
      </c>
      <c r="P24" s="18">
        <v>64</v>
      </c>
      <c r="Q24" s="4">
        <v>66.2</v>
      </c>
      <c r="R24" s="4">
        <v>68.5</v>
      </c>
      <c r="S24" s="40">
        <v>70.7</v>
      </c>
      <c r="T24" s="46">
        <f t="shared" si="3"/>
        <v>6.7000000000000028</v>
      </c>
      <c r="U24" s="142"/>
    </row>
    <row r="25" spans="1:21" ht="24.95" customHeight="1" x14ac:dyDescent="0.15">
      <c r="A25" s="128"/>
      <c r="B25" s="61" t="s">
        <v>49</v>
      </c>
      <c r="C25" s="40">
        <v>61.2</v>
      </c>
      <c r="D25" s="4">
        <v>63.3</v>
      </c>
      <c r="E25" s="104">
        <f t="shared" si="0"/>
        <v>6.3999999999999915</v>
      </c>
      <c r="F25" s="4" t="s">
        <v>50</v>
      </c>
      <c r="G25" s="5">
        <v>67.599999999999994</v>
      </c>
      <c r="H25" s="4">
        <v>69.8</v>
      </c>
      <c r="I25" s="4">
        <v>71.900000000000006</v>
      </c>
      <c r="J25" s="40">
        <v>74</v>
      </c>
      <c r="K25" s="63">
        <f t="shared" si="1"/>
        <v>6.4000000000000057</v>
      </c>
      <c r="L25" s="63">
        <f t="shared" si="2"/>
        <v>6.8000000000000043</v>
      </c>
      <c r="M25" s="40">
        <v>58.9</v>
      </c>
      <c r="N25" s="4">
        <v>61.2</v>
      </c>
      <c r="O25" s="4">
        <v>63.5</v>
      </c>
      <c r="P25" s="18">
        <v>65.7</v>
      </c>
      <c r="Q25" s="4">
        <v>68</v>
      </c>
      <c r="R25" s="4">
        <v>70.3</v>
      </c>
      <c r="S25" s="40">
        <v>72.5</v>
      </c>
      <c r="T25" s="46">
        <f t="shared" si="3"/>
        <v>6.7999999999999972</v>
      </c>
      <c r="U25" s="142"/>
    </row>
    <row r="26" spans="1:21" ht="24.95" customHeight="1" x14ac:dyDescent="0.15">
      <c r="A26" s="128"/>
      <c r="B26" s="61" t="s">
        <v>51</v>
      </c>
      <c r="C26" s="40">
        <v>62.7</v>
      </c>
      <c r="D26" s="4">
        <v>64.8</v>
      </c>
      <c r="E26" s="104">
        <f t="shared" si="0"/>
        <v>6.5</v>
      </c>
      <c r="F26" s="4">
        <v>67</v>
      </c>
      <c r="G26" s="5">
        <v>69.2</v>
      </c>
      <c r="H26" s="4">
        <v>71.3</v>
      </c>
      <c r="I26" s="4">
        <v>73.5</v>
      </c>
      <c r="J26" s="40">
        <v>75.7</v>
      </c>
      <c r="K26" s="63">
        <f t="shared" si="1"/>
        <v>6.5</v>
      </c>
      <c r="L26" s="63">
        <f t="shared" si="2"/>
        <v>7</v>
      </c>
      <c r="M26" s="40">
        <v>60.3</v>
      </c>
      <c r="N26" s="4">
        <v>62.7</v>
      </c>
      <c r="O26" s="4">
        <v>65</v>
      </c>
      <c r="P26" s="18">
        <v>67.3</v>
      </c>
      <c r="Q26" s="4">
        <v>69.599999999999994</v>
      </c>
      <c r="R26" s="4">
        <v>71.900000000000006</v>
      </c>
      <c r="S26" s="40">
        <v>74.2</v>
      </c>
      <c r="T26" s="46">
        <f t="shared" si="3"/>
        <v>6.9000000000000057</v>
      </c>
      <c r="U26" s="142"/>
    </row>
    <row r="27" spans="1:21" ht="24.95" customHeight="1" x14ac:dyDescent="0.15">
      <c r="A27" s="128"/>
      <c r="B27" s="61" t="s">
        <v>52</v>
      </c>
      <c r="C27" s="40">
        <v>64</v>
      </c>
      <c r="D27" s="4">
        <v>66.2</v>
      </c>
      <c r="E27" s="104">
        <f t="shared" si="0"/>
        <v>6.5999999999999943</v>
      </c>
      <c r="F27" s="4">
        <v>68.400000000000006</v>
      </c>
      <c r="G27" s="5">
        <v>70.599999999999994</v>
      </c>
      <c r="H27" s="4">
        <v>72.8</v>
      </c>
      <c r="I27" s="4">
        <v>75</v>
      </c>
      <c r="J27" s="40">
        <v>77.2</v>
      </c>
      <c r="K27" s="63">
        <f t="shared" si="1"/>
        <v>6.6000000000000085</v>
      </c>
      <c r="L27" s="63">
        <f t="shared" si="2"/>
        <v>7</v>
      </c>
      <c r="M27" s="40">
        <v>61.7</v>
      </c>
      <c r="N27" s="4">
        <v>64</v>
      </c>
      <c r="O27" s="4">
        <v>66.400000000000006</v>
      </c>
      <c r="P27" s="18">
        <v>68.7</v>
      </c>
      <c r="Q27" s="4">
        <v>71.099999999999994</v>
      </c>
      <c r="R27" s="4">
        <v>73.5</v>
      </c>
      <c r="S27" s="40">
        <v>75.8</v>
      </c>
      <c r="T27" s="46">
        <f t="shared" si="3"/>
        <v>7.0999999999999943</v>
      </c>
      <c r="U27" s="142"/>
    </row>
    <row r="28" spans="1:21" ht="24.95" customHeight="1" x14ac:dyDescent="0.15">
      <c r="A28" s="128"/>
      <c r="B28" s="61" t="s">
        <v>53</v>
      </c>
      <c r="C28" s="40">
        <v>65.2</v>
      </c>
      <c r="D28" s="4">
        <v>67.5</v>
      </c>
      <c r="E28" s="104">
        <f t="shared" si="0"/>
        <v>6.7999999999999972</v>
      </c>
      <c r="F28" s="4" t="s">
        <v>54</v>
      </c>
      <c r="G28" s="5">
        <v>72</v>
      </c>
      <c r="H28" s="4">
        <v>74.2</v>
      </c>
      <c r="I28" s="4">
        <v>76.5</v>
      </c>
      <c r="J28" s="40">
        <v>78.7</v>
      </c>
      <c r="K28" s="63">
        <f t="shared" si="1"/>
        <v>6.7000000000000028</v>
      </c>
      <c r="L28" s="63">
        <f t="shared" si="2"/>
        <v>7.1999999999999957</v>
      </c>
      <c r="M28" s="40">
        <v>62.9</v>
      </c>
      <c r="N28" s="4">
        <v>65.3</v>
      </c>
      <c r="O28" s="4">
        <v>67.7</v>
      </c>
      <c r="P28" s="18">
        <v>70.099999999999994</v>
      </c>
      <c r="Q28" s="4">
        <v>72.599999999999994</v>
      </c>
      <c r="R28" s="4">
        <v>75</v>
      </c>
      <c r="S28" s="40">
        <v>77.400000000000006</v>
      </c>
      <c r="T28" s="46">
        <f t="shared" si="3"/>
        <v>7.3000000000000114</v>
      </c>
      <c r="U28" s="142"/>
    </row>
    <row r="29" spans="1:21" ht="24.95" customHeight="1" x14ac:dyDescent="0.15">
      <c r="A29" s="128"/>
      <c r="B29" s="61" t="s">
        <v>55</v>
      </c>
      <c r="C29" s="40">
        <v>66.400000000000006</v>
      </c>
      <c r="D29" s="4">
        <v>68.7</v>
      </c>
      <c r="E29" s="104">
        <f t="shared" si="0"/>
        <v>6.8999999999999915</v>
      </c>
      <c r="F29" s="4">
        <v>71</v>
      </c>
      <c r="G29" s="5">
        <v>73.3</v>
      </c>
      <c r="H29" s="4">
        <v>75.599999999999994</v>
      </c>
      <c r="I29" s="4">
        <v>77.900000000000006</v>
      </c>
      <c r="J29" s="40">
        <v>80.099999999999994</v>
      </c>
      <c r="K29" s="63">
        <f t="shared" si="1"/>
        <v>6.7999999999999972</v>
      </c>
      <c r="L29" s="63">
        <f t="shared" si="2"/>
        <v>7.4000000000000057</v>
      </c>
      <c r="M29" s="40">
        <v>64.099999999999994</v>
      </c>
      <c r="N29" s="4">
        <v>66.5</v>
      </c>
      <c r="O29" s="4">
        <v>69</v>
      </c>
      <c r="P29" s="18">
        <v>71.5</v>
      </c>
      <c r="Q29" s="4">
        <v>73.900000000000006</v>
      </c>
      <c r="R29" s="4">
        <v>76.400000000000006</v>
      </c>
      <c r="S29" s="40">
        <v>78.900000000000006</v>
      </c>
      <c r="T29" s="46">
        <f t="shared" si="3"/>
        <v>7.4000000000000057</v>
      </c>
      <c r="U29" s="142"/>
    </row>
    <row r="30" spans="1:21" ht="24.95" customHeight="1" x14ac:dyDescent="0.15">
      <c r="A30" s="129"/>
      <c r="B30" s="61" t="s">
        <v>56</v>
      </c>
      <c r="C30" s="40">
        <v>67.599999999999994</v>
      </c>
      <c r="D30" s="4">
        <v>69.900000000000006</v>
      </c>
      <c r="E30" s="104">
        <f t="shared" si="0"/>
        <v>6.9000000000000057</v>
      </c>
      <c r="F30" s="4" t="s">
        <v>57</v>
      </c>
      <c r="G30" s="5">
        <v>74.5</v>
      </c>
      <c r="H30" s="4">
        <v>76.900000000000006</v>
      </c>
      <c r="I30" s="4">
        <v>79.2</v>
      </c>
      <c r="J30" s="40">
        <v>81.5</v>
      </c>
      <c r="K30" s="63">
        <f t="shared" si="1"/>
        <v>7</v>
      </c>
      <c r="L30" s="63">
        <f t="shared" si="2"/>
        <v>7.5999999999999943</v>
      </c>
      <c r="M30" s="40">
        <v>65.2</v>
      </c>
      <c r="N30" s="4">
        <v>67.7</v>
      </c>
      <c r="O30" s="4">
        <v>70.3</v>
      </c>
      <c r="P30" s="18">
        <v>72.8</v>
      </c>
      <c r="Q30" s="4">
        <v>75.3</v>
      </c>
      <c r="R30" s="4">
        <v>77.8</v>
      </c>
      <c r="S30" s="40">
        <v>80.3</v>
      </c>
      <c r="T30" s="46">
        <f t="shared" si="3"/>
        <v>7.5</v>
      </c>
      <c r="U30" s="142"/>
    </row>
    <row r="31" spans="1:21" ht="25.7" customHeight="1" x14ac:dyDescent="0.15">
      <c r="A31" s="127" t="s">
        <v>58</v>
      </c>
      <c r="B31" s="61" t="s">
        <v>59</v>
      </c>
      <c r="C31" s="40">
        <v>68.599999999999994</v>
      </c>
      <c r="D31" s="4">
        <v>71</v>
      </c>
      <c r="E31" s="104">
        <f t="shared" si="0"/>
        <v>7.1000000000000085</v>
      </c>
      <c r="F31" s="4">
        <v>73.400000000000006</v>
      </c>
      <c r="G31" s="5">
        <v>75.7</v>
      </c>
      <c r="H31" s="4">
        <v>78.099999999999994</v>
      </c>
      <c r="I31" s="4">
        <v>80.5</v>
      </c>
      <c r="J31" s="40">
        <v>82.9</v>
      </c>
      <c r="K31" s="63">
        <f t="shared" si="1"/>
        <v>7.2000000000000028</v>
      </c>
      <c r="L31" s="63">
        <f t="shared" si="2"/>
        <v>7.7000000000000028</v>
      </c>
      <c r="M31" s="40">
        <v>66.3</v>
      </c>
      <c r="N31" s="4">
        <v>68.900000000000006</v>
      </c>
      <c r="O31" s="4">
        <v>71.400000000000006</v>
      </c>
      <c r="P31" s="18">
        <v>74</v>
      </c>
      <c r="Q31" s="4">
        <v>76.599999999999994</v>
      </c>
      <c r="R31" s="4">
        <v>79.2</v>
      </c>
      <c r="S31" s="40">
        <v>81.7</v>
      </c>
      <c r="T31" s="46">
        <f t="shared" si="3"/>
        <v>7.7000000000000028</v>
      </c>
      <c r="U31" s="142"/>
    </row>
    <row r="32" spans="1:21" ht="25.7" customHeight="1" x14ac:dyDescent="0.15">
      <c r="A32" s="128"/>
      <c r="B32" s="61" t="s">
        <v>60</v>
      </c>
      <c r="C32" s="40">
        <v>69.599999999999994</v>
      </c>
      <c r="D32" s="4">
        <v>72.099999999999994</v>
      </c>
      <c r="E32" s="104">
        <f t="shared" si="0"/>
        <v>7.3000000000000114</v>
      </c>
      <c r="F32" s="4" t="s">
        <v>61</v>
      </c>
      <c r="G32" s="5">
        <v>76.900000000000006</v>
      </c>
      <c r="H32" s="4">
        <v>79.3</v>
      </c>
      <c r="I32" s="4">
        <v>81.8</v>
      </c>
      <c r="J32" s="40">
        <v>84.2</v>
      </c>
      <c r="K32" s="63">
        <f t="shared" si="1"/>
        <v>7.2999999999999972</v>
      </c>
      <c r="L32" s="63">
        <f t="shared" si="2"/>
        <v>7.9000000000000057</v>
      </c>
      <c r="M32" s="40">
        <v>67.3</v>
      </c>
      <c r="N32" s="4">
        <v>70</v>
      </c>
      <c r="O32" s="4">
        <v>72.599999999999994</v>
      </c>
      <c r="P32" s="18">
        <v>75.2</v>
      </c>
      <c r="Q32" s="4">
        <v>77.8</v>
      </c>
      <c r="R32" s="4">
        <v>80.5</v>
      </c>
      <c r="S32" s="40">
        <v>83.1</v>
      </c>
      <c r="T32" s="46">
        <f t="shared" si="3"/>
        <v>7.8999999999999915</v>
      </c>
      <c r="U32" s="142"/>
    </row>
    <row r="33" spans="1:21" ht="24.95" customHeight="1" x14ac:dyDescent="0.15">
      <c r="A33" s="128"/>
      <c r="B33" s="61" t="s">
        <v>62</v>
      </c>
      <c r="C33" s="40">
        <v>70.599999999999994</v>
      </c>
      <c r="D33" s="4">
        <v>73.099999999999994</v>
      </c>
      <c r="E33" s="104">
        <f t="shared" si="0"/>
        <v>7.4000000000000057</v>
      </c>
      <c r="F33" s="4">
        <v>75.599999999999994</v>
      </c>
      <c r="G33" s="5">
        <v>78</v>
      </c>
      <c r="H33" s="4">
        <v>80.5</v>
      </c>
      <c r="I33" s="4">
        <v>83</v>
      </c>
      <c r="J33" s="40">
        <v>85.5</v>
      </c>
      <c r="K33" s="63">
        <f t="shared" si="1"/>
        <v>7.5</v>
      </c>
      <c r="L33" s="63">
        <f t="shared" si="2"/>
        <v>8.1000000000000085</v>
      </c>
      <c r="M33" s="40">
        <v>68.3</v>
      </c>
      <c r="N33" s="4">
        <v>71</v>
      </c>
      <c r="O33" s="4">
        <v>73.7</v>
      </c>
      <c r="P33" s="18">
        <v>76.400000000000006</v>
      </c>
      <c r="Q33" s="4">
        <v>79.099999999999994</v>
      </c>
      <c r="R33" s="4">
        <v>81.7</v>
      </c>
      <c r="S33" s="40">
        <v>84.4</v>
      </c>
      <c r="T33" s="46">
        <f t="shared" si="3"/>
        <v>8</v>
      </c>
      <c r="U33" s="142"/>
    </row>
    <row r="34" spans="1:21" ht="24.95" customHeight="1" x14ac:dyDescent="0.15">
      <c r="A34" s="128"/>
      <c r="B34" s="61" t="s">
        <v>63</v>
      </c>
      <c r="C34" s="40">
        <v>71.599999999999994</v>
      </c>
      <c r="D34" s="4">
        <v>74.099999999999994</v>
      </c>
      <c r="E34" s="104">
        <f t="shared" si="0"/>
        <v>7.5</v>
      </c>
      <c r="F34" s="4" t="s">
        <v>64</v>
      </c>
      <c r="G34" s="5">
        <v>79.099999999999994</v>
      </c>
      <c r="H34" s="4">
        <v>81.7</v>
      </c>
      <c r="I34" s="4">
        <v>84.2</v>
      </c>
      <c r="J34" s="40">
        <v>86.7</v>
      </c>
      <c r="K34" s="63">
        <f t="shared" si="1"/>
        <v>7.6000000000000085</v>
      </c>
      <c r="L34" s="63">
        <f t="shared" si="2"/>
        <v>8.2000000000000028</v>
      </c>
      <c r="M34" s="40">
        <v>69.3</v>
      </c>
      <c r="N34" s="4">
        <v>72</v>
      </c>
      <c r="O34" s="4">
        <v>74.8</v>
      </c>
      <c r="P34" s="18">
        <v>77.5</v>
      </c>
      <c r="Q34" s="4">
        <v>80.2</v>
      </c>
      <c r="R34" s="4">
        <v>83</v>
      </c>
      <c r="S34" s="40">
        <v>85.7</v>
      </c>
      <c r="T34" s="46">
        <f t="shared" si="3"/>
        <v>8.2000000000000028</v>
      </c>
      <c r="U34" s="142"/>
    </row>
    <row r="35" spans="1:21" ht="24.95" customHeight="1" x14ac:dyDescent="0.15">
      <c r="A35" s="128"/>
      <c r="B35" s="61" t="s">
        <v>65</v>
      </c>
      <c r="C35" s="40">
        <v>72.5</v>
      </c>
      <c r="D35" s="4">
        <v>75</v>
      </c>
      <c r="E35" s="104">
        <f t="shared" si="0"/>
        <v>7.7000000000000028</v>
      </c>
      <c r="F35" s="4" t="s">
        <v>66</v>
      </c>
      <c r="G35" s="5">
        <v>80.2</v>
      </c>
      <c r="H35" s="4">
        <v>82.8</v>
      </c>
      <c r="I35" s="4">
        <v>85.4</v>
      </c>
      <c r="J35" s="40">
        <v>88</v>
      </c>
      <c r="K35" s="63">
        <f t="shared" si="1"/>
        <v>7.7999999999999972</v>
      </c>
      <c r="L35" s="63">
        <f t="shared" si="2"/>
        <v>8.3999999999999915</v>
      </c>
      <c r="M35" s="40">
        <v>70.2</v>
      </c>
      <c r="N35" s="4">
        <v>73</v>
      </c>
      <c r="O35" s="4">
        <v>75.8</v>
      </c>
      <c r="P35" s="18">
        <v>78.599999999999994</v>
      </c>
      <c r="Q35" s="4">
        <v>81.400000000000006</v>
      </c>
      <c r="R35" s="4">
        <v>84.2</v>
      </c>
      <c r="S35" s="40">
        <v>87</v>
      </c>
      <c r="T35" s="46">
        <f t="shared" si="3"/>
        <v>8.4000000000000057</v>
      </c>
      <c r="U35" s="142"/>
    </row>
    <row r="36" spans="1:21" ht="24.95" customHeight="1" x14ac:dyDescent="0.15">
      <c r="A36" s="128"/>
      <c r="B36" s="61" t="s">
        <v>67</v>
      </c>
      <c r="C36" s="40">
        <v>73.3</v>
      </c>
      <c r="D36" s="4">
        <v>76</v>
      </c>
      <c r="E36" s="104">
        <f t="shared" si="0"/>
        <v>7.9000000000000057</v>
      </c>
      <c r="F36" s="4" t="s">
        <v>68</v>
      </c>
      <c r="G36" s="5">
        <v>81.2</v>
      </c>
      <c r="H36" s="4">
        <v>83.9</v>
      </c>
      <c r="I36" s="4">
        <v>86.5</v>
      </c>
      <c r="J36" s="40">
        <v>89.2</v>
      </c>
      <c r="K36" s="63">
        <f t="shared" si="1"/>
        <v>8</v>
      </c>
      <c r="L36" s="63">
        <f t="shared" si="2"/>
        <v>8.6000000000000085</v>
      </c>
      <c r="M36" s="40">
        <v>71.099999999999994</v>
      </c>
      <c r="N36" s="4">
        <v>74</v>
      </c>
      <c r="O36" s="4">
        <v>76.8</v>
      </c>
      <c r="P36" s="18">
        <v>79.7</v>
      </c>
      <c r="Q36" s="4">
        <v>82.5</v>
      </c>
      <c r="R36" s="4">
        <v>85.4</v>
      </c>
      <c r="S36" s="40">
        <v>88.2</v>
      </c>
      <c r="T36" s="46">
        <f t="shared" si="3"/>
        <v>8.5</v>
      </c>
      <c r="U36" s="142"/>
    </row>
    <row r="37" spans="1:21" ht="24.95" customHeight="1" x14ac:dyDescent="0.15">
      <c r="A37" s="128"/>
      <c r="B37" s="61" t="s">
        <v>69</v>
      </c>
      <c r="C37" s="40">
        <v>74.2</v>
      </c>
      <c r="D37" s="4">
        <v>76.900000000000006</v>
      </c>
      <c r="E37" s="104">
        <f t="shared" si="0"/>
        <v>8.0999999999999943</v>
      </c>
      <c r="F37" s="4" t="s">
        <v>70</v>
      </c>
      <c r="G37" s="5">
        <v>82.3</v>
      </c>
      <c r="H37" s="4">
        <v>85</v>
      </c>
      <c r="I37" s="4">
        <v>87.7</v>
      </c>
      <c r="J37" s="40">
        <v>90.4</v>
      </c>
      <c r="K37" s="63">
        <f t="shared" si="1"/>
        <v>8.1000000000000085</v>
      </c>
      <c r="L37" s="63">
        <f t="shared" si="2"/>
        <v>8.7000000000000028</v>
      </c>
      <c r="M37" s="40">
        <v>72</v>
      </c>
      <c r="N37" s="4">
        <v>74.900000000000006</v>
      </c>
      <c r="O37" s="4" t="s">
        <v>71</v>
      </c>
      <c r="P37" s="18">
        <v>80.7</v>
      </c>
      <c r="Q37" s="4">
        <v>83.6</v>
      </c>
      <c r="R37" s="4">
        <v>86.5</v>
      </c>
      <c r="S37" s="40">
        <v>89.4</v>
      </c>
      <c r="T37" s="46">
        <f t="shared" si="3"/>
        <v>8.7000000000000028</v>
      </c>
      <c r="U37" s="142"/>
    </row>
    <row r="38" spans="1:21" ht="24.95" customHeight="1" x14ac:dyDescent="0.15">
      <c r="A38" s="128"/>
      <c r="B38" s="61" t="s">
        <v>72</v>
      </c>
      <c r="C38" s="40">
        <v>75</v>
      </c>
      <c r="D38" s="4">
        <v>77.7</v>
      </c>
      <c r="E38" s="104">
        <f t="shared" si="0"/>
        <v>8.2000000000000028</v>
      </c>
      <c r="F38" s="4" t="s">
        <v>73</v>
      </c>
      <c r="G38" s="5">
        <v>83.2</v>
      </c>
      <c r="H38" s="4">
        <v>86</v>
      </c>
      <c r="I38" s="4">
        <v>88.8</v>
      </c>
      <c r="J38" s="40">
        <v>91.5</v>
      </c>
      <c r="K38" s="63">
        <f t="shared" si="1"/>
        <v>8.2999999999999972</v>
      </c>
      <c r="L38" s="63">
        <f t="shared" si="2"/>
        <v>8.9000000000000057</v>
      </c>
      <c r="M38" s="40">
        <v>72.8</v>
      </c>
      <c r="N38" s="4">
        <v>75.8</v>
      </c>
      <c r="O38" s="4" t="s">
        <v>74</v>
      </c>
      <c r="P38" s="18">
        <v>81.7</v>
      </c>
      <c r="Q38" s="4">
        <v>84.7</v>
      </c>
      <c r="R38" s="4">
        <v>87.6</v>
      </c>
      <c r="S38" s="40">
        <v>90.6</v>
      </c>
      <c r="T38" s="46">
        <f t="shared" si="3"/>
        <v>8.8999999999999915</v>
      </c>
      <c r="U38" s="142"/>
    </row>
    <row r="39" spans="1:21" ht="24.95" customHeight="1" x14ac:dyDescent="0.15">
      <c r="A39" s="128"/>
      <c r="B39" s="61" t="s">
        <v>75</v>
      </c>
      <c r="C39" s="40">
        <v>75.8</v>
      </c>
      <c r="D39" s="4">
        <v>78.599999999999994</v>
      </c>
      <c r="E39" s="104">
        <f t="shared" ref="E39:E79" si="4">G39-C39</f>
        <v>8.4000000000000057</v>
      </c>
      <c r="F39" s="4">
        <v>81.400000000000006</v>
      </c>
      <c r="G39" s="5">
        <v>84.2</v>
      </c>
      <c r="H39" s="4">
        <v>87</v>
      </c>
      <c r="I39" s="4">
        <v>89.8</v>
      </c>
      <c r="J39" s="40">
        <v>92.6</v>
      </c>
      <c r="K39" s="63">
        <f t="shared" ref="K39:K79" si="5">J39-G39</f>
        <v>8.3999999999999915</v>
      </c>
      <c r="L39" s="63">
        <f t="shared" ref="L39:L78" si="6">P39-M39</f>
        <v>9</v>
      </c>
      <c r="M39" s="40">
        <v>73.7</v>
      </c>
      <c r="N39" s="4">
        <v>76.7</v>
      </c>
      <c r="O39" s="4">
        <v>79.7</v>
      </c>
      <c r="P39" s="18">
        <v>82.7</v>
      </c>
      <c r="Q39" s="4">
        <v>85.7</v>
      </c>
      <c r="R39" s="4">
        <v>88.7</v>
      </c>
      <c r="S39" s="40">
        <v>91.7</v>
      </c>
      <c r="T39" s="46">
        <f t="shared" ref="T39:T78" si="7">S39-P39</f>
        <v>9</v>
      </c>
      <c r="U39" s="142"/>
    </row>
    <row r="40" spans="1:21" ht="24.95" customHeight="1" x14ac:dyDescent="0.15">
      <c r="A40" s="128"/>
      <c r="B40" s="61" t="s">
        <v>76</v>
      </c>
      <c r="C40" s="40">
        <v>76.5</v>
      </c>
      <c r="D40" s="4">
        <v>79.400000000000006</v>
      </c>
      <c r="E40" s="104">
        <f t="shared" si="4"/>
        <v>8.5999999999999943</v>
      </c>
      <c r="F40" s="4" t="s">
        <v>77</v>
      </c>
      <c r="G40" s="5">
        <v>85.1</v>
      </c>
      <c r="H40" s="4">
        <v>88</v>
      </c>
      <c r="I40" s="4">
        <v>90.9</v>
      </c>
      <c r="J40" s="40">
        <v>93.8</v>
      </c>
      <c r="K40" s="63">
        <f t="shared" si="5"/>
        <v>8.7000000000000028</v>
      </c>
      <c r="L40" s="63">
        <f t="shared" si="6"/>
        <v>9.2000000000000028</v>
      </c>
      <c r="M40" s="40">
        <v>74.5</v>
      </c>
      <c r="N40" s="4">
        <v>77.5</v>
      </c>
      <c r="O40" s="4">
        <v>80.599999999999994</v>
      </c>
      <c r="P40" s="18">
        <v>83.7</v>
      </c>
      <c r="Q40" s="4">
        <v>86.7</v>
      </c>
      <c r="R40" s="4">
        <v>89.8</v>
      </c>
      <c r="S40" s="40">
        <v>92.9</v>
      </c>
      <c r="T40" s="46">
        <f t="shared" si="7"/>
        <v>9.2000000000000028</v>
      </c>
      <c r="U40" s="142"/>
    </row>
    <row r="41" spans="1:21" ht="24.95" customHeight="1" x14ac:dyDescent="0.15">
      <c r="A41" s="128"/>
      <c r="B41" s="61" t="s">
        <v>78</v>
      </c>
      <c r="C41" s="40">
        <v>77.2</v>
      </c>
      <c r="D41" s="4">
        <v>80.2</v>
      </c>
      <c r="E41" s="104">
        <f t="shared" si="4"/>
        <v>8.7999999999999972</v>
      </c>
      <c r="F41" s="4" t="s">
        <v>79</v>
      </c>
      <c r="G41" s="5">
        <v>86</v>
      </c>
      <c r="H41" s="4">
        <v>89</v>
      </c>
      <c r="I41" s="4">
        <v>91.9</v>
      </c>
      <c r="J41" s="40">
        <v>94.9</v>
      </c>
      <c r="K41" s="63">
        <f t="shared" si="5"/>
        <v>8.9000000000000057</v>
      </c>
      <c r="L41" s="63">
        <f t="shared" si="6"/>
        <v>9.3999999999999915</v>
      </c>
      <c r="M41" s="40">
        <v>75.2</v>
      </c>
      <c r="N41" s="4">
        <v>78.400000000000006</v>
      </c>
      <c r="O41" s="4">
        <v>81.5</v>
      </c>
      <c r="P41" s="18">
        <v>84.6</v>
      </c>
      <c r="Q41" s="4">
        <v>87.7</v>
      </c>
      <c r="R41" s="4">
        <v>90.8</v>
      </c>
      <c r="S41" s="40">
        <v>94</v>
      </c>
      <c r="T41" s="46">
        <f t="shared" si="7"/>
        <v>9.4000000000000057</v>
      </c>
      <c r="U41" s="142"/>
    </row>
    <row r="42" spans="1:21" ht="24.95" customHeight="1" x14ac:dyDescent="0.15">
      <c r="A42" s="128"/>
      <c r="B42" s="61" t="s">
        <v>80</v>
      </c>
      <c r="C42" s="40">
        <v>78</v>
      </c>
      <c r="D42" s="4">
        <v>81</v>
      </c>
      <c r="E42" s="104">
        <f t="shared" si="4"/>
        <v>8.9000000000000057</v>
      </c>
      <c r="F42" s="4" t="s">
        <v>81</v>
      </c>
      <c r="G42" s="5">
        <v>86.9</v>
      </c>
      <c r="H42" s="4">
        <v>89.9</v>
      </c>
      <c r="I42" s="4">
        <v>92.9</v>
      </c>
      <c r="J42" s="40">
        <v>95.9</v>
      </c>
      <c r="K42" s="63">
        <f t="shared" si="5"/>
        <v>9</v>
      </c>
      <c r="L42" s="63">
        <f t="shared" si="6"/>
        <v>9.5</v>
      </c>
      <c r="M42" s="40">
        <v>76</v>
      </c>
      <c r="N42" s="4">
        <v>79.2</v>
      </c>
      <c r="O42" s="4">
        <v>82.3</v>
      </c>
      <c r="P42" s="18">
        <v>85.5</v>
      </c>
      <c r="Q42" s="4">
        <v>88.7</v>
      </c>
      <c r="R42" s="4">
        <v>91.9</v>
      </c>
      <c r="S42" s="40">
        <v>95</v>
      </c>
      <c r="T42" s="46">
        <f t="shared" si="7"/>
        <v>9.5</v>
      </c>
      <c r="U42" s="142"/>
    </row>
    <row r="43" spans="1:21" ht="24.95" customHeight="1" x14ac:dyDescent="0.15">
      <c r="A43" s="130" t="s">
        <v>82</v>
      </c>
      <c r="B43" s="61" t="s">
        <v>83</v>
      </c>
      <c r="C43" s="40">
        <v>78</v>
      </c>
      <c r="D43" s="4">
        <v>81</v>
      </c>
      <c r="E43" s="104">
        <f t="shared" si="4"/>
        <v>9.0999999999999943</v>
      </c>
      <c r="F43" s="4" t="s">
        <v>84</v>
      </c>
      <c r="G43" s="5">
        <v>87.1</v>
      </c>
      <c r="H43" s="4">
        <v>90.2</v>
      </c>
      <c r="I43" s="4">
        <v>93.2</v>
      </c>
      <c r="J43" s="40">
        <v>96.3</v>
      </c>
      <c r="K43" s="63">
        <f t="shared" si="5"/>
        <v>9.2000000000000028</v>
      </c>
      <c r="L43" s="63">
        <f t="shared" si="6"/>
        <v>9.7000000000000028</v>
      </c>
      <c r="M43" s="40">
        <v>76</v>
      </c>
      <c r="N43" s="4">
        <v>79.3</v>
      </c>
      <c r="O43" s="4">
        <v>82.5</v>
      </c>
      <c r="P43" s="18">
        <v>85.7</v>
      </c>
      <c r="Q43" s="4">
        <v>88.9</v>
      </c>
      <c r="R43" s="4">
        <v>92.2</v>
      </c>
      <c r="S43" s="40">
        <v>95.4</v>
      </c>
      <c r="T43" s="46">
        <f t="shared" si="7"/>
        <v>9.7000000000000028</v>
      </c>
      <c r="U43" s="142"/>
    </row>
    <row r="44" spans="1:21" ht="24.95" customHeight="1" x14ac:dyDescent="0.15">
      <c r="A44" s="131"/>
      <c r="B44" s="61" t="s">
        <v>85</v>
      </c>
      <c r="C44" s="40">
        <v>78.599999999999994</v>
      </c>
      <c r="D44" s="4">
        <v>81.7</v>
      </c>
      <c r="E44" s="104">
        <f t="shared" si="4"/>
        <v>9.4000000000000057</v>
      </c>
      <c r="F44" s="4" t="s">
        <v>86</v>
      </c>
      <c r="G44" s="5">
        <v>88</v>
      </c>
      <c r="H44" s="4">
        <v>91.1</v>
      </c>
      <c r="I44" s="4">
        <v>94.2</v>
      </c>
      <c r="J44" s="40">
        <v>97.3</v>
      </c>
      <c r="K44" s="63">
        <f t="shared" si="5"/>
        <v>9.2999999999999972</v>
      </c>
      <c r="L44" s="63">
        <f t="shared" si="6"/>
        <v>9.7999999999999972</v>
      </c>
      <c r="M44" s="40">
        <v>76.8</v>
      </c>
      <c r="N44" s="4">
        <v>80</v>
      </c>
      <c r="O44" s="4">
        <v>83.3</v>
      </c>
      <c r="P44" s="18">
        <v>86.6</v>
      </c>
      <c r="Q44" s="4">
        <v>89.9</v>
      </c>
      <c r="R44" s="4">
        <v>93.1</v>
      </c>
      <c r="S44" s="40">
        <v>96.4</v>
      </c>
      <c r="T44" s="46">
        <f t="shared" si="7"/>
        <v>9.8000000000000114</v>
      </c>
      <c r="U44" s="142"/>
    </row>
    <row r="45" spans="1:21" ht="24.95" customHeight="1" x14ac:dyDescent="0.15">
      <c r="A45" s="131"/>
      <c r="B45" s="61" t="s">
        <v>87</v>
      </c>
      <c r="C45" s="40">
        <v>79.3</v>
      </c>
      <c r="D45" s="4">
        <v>82.5</v>
      </c>
      <c r="E45" s="104">
        <f t="shared" si="4"/>
        <v>9.5</v>
      </c>
      <c r="F45" s="4">
        <v>85.6</v>
      </c>
      <c r="G45" s="5">
        <v>88.8</v>
      </c>
      <c r="H45" s="4">
        <v>92</v>
      </c>
      <c r="I45" s="4">
        <v>95.2</v>
      </c>
      <c r="J45" s="40">
        <v>98.3</v>
      </c>
      <c r="K45" s="63">
        <f t="shared" si="5"/>
        <v>9.5</v>
      </c>
      <c r="L45" s="63">
        <f t="shared" si="6"/>
        <v>9.9000000000000057</v>
      </c>
      <c r="M45" s="40">
        <v>77.5</v>
      </c>
      <c r="N45" s="4">
        <v>80.8</v>
      </c>
      <c r="O45" s="4">
        <v>84.1</v>
      </c>
      <c r="P45" s="18">
        <v>87.4</v>
      </c>
      <c r="Q45" s="4">
        <v>90.8</v>
      </c>
      <c r="R45" s="4">
        <v>94.1</v>
      </c>
      <c r="S45" s="40">
        <v>97.4</v>
      </c>
      <c r="T45" s="46">
        <f t="shared" si="7"/>
        <v>10</v>
      </c>
      <c r="U45" s="142"/>
    </row>
    <row r="46" spans="1:21" ht="24.95" customHeight="1" x14ac:dyDescent="0.15">
      <c r="A46" s="131"/>
      <c r="B46" s="61" t="s">
        <v>88</v>
      </c>
      <c r="C46" s="40">
        <v>79.900000000000006</v>
      </c>
      <c r="D46" s="4">
        <v>83.1</v>
      </c>
      <c r="E46" s="104">
        <f t="shared" si="4"/>
        <v>9.6999999999999886</v>
      </c>
      <c r="F46" s="4">
        <v>86.4</v>
      </c>
      <c r="G46" s="5">
        <v>89.6</v>
      </c>
      <c r="H46" s="4">
        <v>92.9</v>
      </c>
      <c r="I46" s="4">
        <v>96.1</v>
      </c>
      <c r="J46" s="40">
        <v>99.3</v>
      </c>
      <c r="K46" s="63">
        <f t="shared" si="5"/>
        <v>9.7000000000000028</v>
      </c>
      <c r="L46" s="63">
        <f t="shared" si="6"/>
        <v>10.200000000000003</v>
      </c>
      <c r="M46" s="40">
        <v>78.099999999999994</v>
      </c>
      <c r="N46" s="4">
        <v>81.5</v>
      </c>
      <c r="O46" s="4">
        <v>84.9</v>
      </c>
      <c r="P46" s="18">
        <v>88.3</v>
      </c>
      <c r="Q46" s="4" t="s">
        <v>89</v>
      </c>
      <c r="R46" s="40">
        <v>95</v>
      </c>
      <c r="S46" s="40">
        <v>98.4</v>
      </c>
      <c r="T46" s="46">
        <f t="shared" si="7"/>
        <v>10.100000000000009</v>
      </c>
      <c r="U46" s="142"/>
    </row>
    <row r="47" spans="1:21" ht="24.95" customHeight="1" x14ac:dyDescent="0.15">
      <c r="A47" s="131"/>
      <c r="B47" s="61" t="s">
        <v>90</v>
      </c>
      <c r="C47" s="40">
        <v>80.5</v>
      </c>
      <c r="D47" s="4">
        <v>83.8</v>
      </c>
      <c r="E47" s="104">
        <f t="shared" si="4"/>
        <v>9.9000000000000057</v>
      </c>
      <c r="F47" s="4" t="s">
        <v>91</v>
      </c>
      <c r="G47" s="5">
        <v>90.4</v>
      </c>
      <c r="H47" s="4">
        <v>93.7</v>
      </c>
      <c r="I47" s="4">
        <v>97</v>
      </c>
      <c r="J47" s="40">
        <v>100.3</v>
      </c>
      <c r="K47" s="63">
        <f t="shared" si="5"/>
        <v>9.8999999999999915</v>
      </c>
      <c r="L47" s="63">
        <f t="shared" si="6"/>
        <v>10.299999999999997</v>
      </c>
      <c r="M47" s="40">
        <v>78.8</v>
      </c>
      <c r="N47" s="4">
        <v>82.2</v>
      </c>
      <c r="O47" s="4">
        <v>85.7</v>
      </c>
      <c r="P47" s="18">
        <v>89.1</v>
      </c>
      <c r="Q47" s="4" t="s">
        <v>92</v>
      </c>
      <c r="R47" s="40">
        <v>96</v>
      </c>
      <c r="S47" s="40">
        <v>99.4</v>
      </c>
      <c r="T47" s="46">
        <f t="shared" si="7"/>
        <v>10.300000000000011</v>
      </c>
      <c r="U47" s="142"/>
    </row>
    <row r="48" spans="1:21" ht="24.95" customHeight="1" x14ac:dyDescent="0.15">
      <c r="A48" s="131"/>
      <c r="B48" s="61" t="s">
        <v>93</v>
      </c>
      <c r="C48" s="40">
        <v>81.099999999999994</v>
      </c>
      <c r="D48" s="4">
        <v>84.5</v>
      </c>
      <c r="E48" s="104">
        <f t="shared" si="4"/>
        <v>10.100000000000009</v>
      </c>
      <c r="F48" s="4">
        <v>87.8</v>
      </c>
      <c r="G48" s="5">
        <v>91.2</v>
      </c>
      <c r="H48" s="4">
        <v>94.5</v>
      </c>
      <c r="I48" s="4">
        <v>97.9</v>
      </c>
      <c r="J48" s="40">
        <v>101.2</v>
      </c>
      <c r="K48" s="63">
        <f t="shared" si="5"/>
        <v>10</v>
      </c>
      <c r="L48" s="63">
        <f t="shared" si="6"/>
        <v>10.400000000000006</v>
      </c>
      <c r="M48" s="40">
        <v>79.5</v>
      </c>
      <c r="N48" s="4">
        <v>82.9</v>
      </c>
      <c r="O48" s="4">
        <v>86.4</v>
      </c>
      <c r="P48" s="18">
        <v>89.9</v>
      </c>
      <c r="Q48" s="4">
        <v>93.4</v>
      </c>
      <c r="R48" s="4">
        <v>96.9</v>
      </c>
      <c r="S48" s="40">
        <v>100.3</v>
      </c>
      <c r="T48" s="46">
        <f t="shared" si="7"/>
        <v>10.399999999999991</v>
      </c>
      <c r="U48" s="142"/>
    </row>
    <row r="49" spans="1:22" ht="24.95" customHeight="1" x14ac:dyDescent="0.15">
      <c r="A49" s="131"/>
      <c r="B49" s="61" t="s">
        <v>94</v>
      </c>
      <c r="C49" s="40">
        <v>81.7</v>
      </c>
      <c r="D49" s="4">
        <v>85.1</v>
      </c>
      <c r="E49" s="104">
        <f t="shared" si="4"/>
        <v>10.200000000000003</v>
      </c>
      <c r="F49" s="4">
        <v>88.5</v>
      </c>
      <c r="G49" s="5">
        <v>91.9</v>
      </c>
      <c r="H49" s="4">
        <v>95.3</v>
      </c>
      <c r="I49" s="4">
        <v>98.7</v>
      </c>
      <c r="J49" s="40">
        <v>102.1</v>
      </c>
      <c r="K49" s="63">
        <f t="shared" si="5"/>
        <v>10.199999999999989</v>
      </c>
      <c r="L49" s="63">
        <f t="shared" si="6"/>
        <v>10.600000000000009</v>
      </c>
      <c r="M49" s="40">
        <v>80.099999999999994</v>
      </c>
      <c r="N49" s="4">
        <v>83.6</v>
      </c>
      <c r="O49" s="4">
        <v>87.1</v>
      </c>
      <c r="P49" s="18">
        <v>90.7</v>
      </c>
      <c r="Q49" s="4">
        <v>94.2</v>
      </c>
      <c r="R49" s="4">
        <v>97.7</v>
      </c>
      <c r="S49" s="40">
        <v>101.3</v>
      </c>
      <c r="T49" s="46">
        <f t="shared" si="7"/>
        <v>10.599999999999994</v>
      </c>
      <c r="U49" s="142"/>
    </row>
    <row r="50" spans="1:22" ht="24.95" customHeight="1" x14ac:dyDescent="0.15">
      <c r="A50" s="131"/>
      <c r="B50" s="61" t="s">
        <v>95</v>
      </c>
      <c r="C50" s="40">
        <v>82.3</v>
      </c>
      <c r="D50" s="4">
        <v>85.7</v>
      </c>
      <c r="E50" s="104">
        <f t="shared" si="4"/>
        <v>10.400000000000006</v>
      </c>
      <c r="F50" s="4">
        <v>89.2</v>
      </c>
      <c r="G50" s="5">
        <v>92.7</v>
      </c>
      <c r="H50" s="4">
        <v>96.1</v>
      </c>
      <c r="I50" s="4">
        <v>99.6</v>
      </c>
      <c r="J50" s="40">
        <v>103</v>
      </c>
      <c r="K50" s="63">
        <f t="shared" si="5"/>
        <v>10.299999999999997</v>
      </c>
      <c r="L50" s="63">
        <f t="shared" si="6"/>
        <v>10.700000000000003</v>
      </c>
      <c r="M50" s="40">
        <v>80.7</v>
      </c>
      <c r="N50" s="4">
        <v>84.3</v>
      </c>
      <c r="O50" s="4">
        <v>87.9</v>
      </c>
      <c r="P50" s="18">
        <v>91.4</v>
      </c>
      <c r="Q50" s="4">
        <v>95</v>
      </c>
      <c r="R50" s="4">
        <v>98.6</v>
      </c>
      <c r="S50" s="40">
        <v>102.2</v>
      </c>
      <c r="T50" s="46">
        <f t="shared" si="7"/>
        <v>10.799999999999997</v>
      </c>
      <c r="U50" s="142"/>
    </row>
    <row r="51" spans="1:22" ht="24.95" customHeight="1" x14ac:dyDescent="0.15">
      <c r="A51" s="131"/>
      <c r="B51" s="61" t="s">
        <v>96</v>
      </c>
      <c r="C51" s="40">
        <v>82.8</v>
      </c>
      <c r="D51" s="4">
        <v>86.4</v>
      </c>
      <c r="E51" s="104">
        <f t="shared" si="4"/>
        <v>10.600000000000009</v>
      </c>
      <c r="F51" s="4" t="s">
        <v>97</v>
      </c>
      <c r="G51" s="5">
        <v>93.4</v>
      </c>
      <c r="H51" s="4">
        <v>96.9</v>
      </c>
      <c r="I51" s="4">
        <v>100.4</v>
      </c>
      <c r="J51" s="40">
        <v>103.9</v>
      </c>
      <c r="K51" s="63">
        <f t="shared" si="5"/>
        <v>10.5</v>
      </c>
      <c r="L51" s="63">
        <f t="shared" si="6"/>
        <v>10.900000000000006</v>
      </c>
      <c r="M51" s="40">
        <v>81.3</v>
      </c>
      <c r="N51" s="4">
        <v>84.9</v>
      </c>
      <c r="O51" s="4">
        <v>88.6</v>
      </c>
      <c r="P51" s="18">
        <v>92.2</v>
      </c>
      <c r="Q51" s="4">
        <v>95.8</v>
      </c>
      <c r="R51" s="4">
        <v>99.4</v>
      </c>
      <c r="S51" s="40">
        <v>103.1</v>
      </c>
      <c r="T51" s="46">
        <f t="shared" si="7"/>
        <v>10.899999999999991</v>
      </c>
      <c r="U51" s="142"/>
    </row>
    <row r="52" spans="1:22" ht="24.95" customHeight="1" x14ac:dyDescent="0.15">
      <c r="A52" s="131"/>
      <c r="B52" s="61" t="s">
        <v>98</v>
      </c>
      <c r="C52" s="40">
        <v>83.4</v>
      </c>
      <c r="D52" s="4">
        <v>86.9</v>
      </c>
      <c r="E52" s="104">
        <f t="shared" si="4"/>
        <v>10.699999999999989</v>
      </c>
      <c r="F52" s="4" t="s">
        <v>99</v>
      </c>
      <c r="G52" s="5">
        <v>94.1</v>
      </c>
      <c r="H52" s="4">
        <v>97.6</v>
      </c>
      <c r="I52" s="4">
        <v>101.2</v>
      </c>
      <c r="J52" s="40">
        <v>104.8</v>
      </c>
      <c r="K52" s="63">
        <f t="shared" si="5"/>
        <v>10.700000000000003</v>
      </c>
      <c r="L52" s="63">
        <f t="shared" si="6"/>
        <v>11</v>
      </c>
      <c r="M52" s="40">
        <v>81.900000000000006</v>
      </c>
      <c r="N52" s="4">
        <v>85.6</v>
      </c>
      <c r="O52" s="4">
        <v>89.3</v>
      </c>
      <c r="P52" s="18">
        <v>92.9</v>
      </c>
      <c r="Q52" s="4" t="s">
        <v>100</v>
      </c>
      <c r="R52" s="4">
        <v>100.3</v>
      </c>
      <c r="S52" s="40">
        <v>103.9</v>
      </c>
      <c r="T52" s="46">
        <f t="shared" si="7"/>
        <v>11</v>
      </c>
      <c r="U52" s="142"/>
    </row>
    <row r="53" spans="1:22" ht="24.95" customHeight="1" x14ac:dyDescent="0.15">
      <c r="A53" s="131"/>
      <c r="B53" s="61" t="s">
        <v>101</v>
      </c>
      <c r="C53" s="40">
        <v>83.9</v>
      </c>
      <c r="D53" s="4">
        <v>87.5</v>
      </c>
      <c r="E53" s="104">
        <f t="shared" si="4"/>
        <v>10.899999999999991</v>
      </c>
      <c r="F53" s="4" t="s">
        <v>102</v>
      </c>
      <c r="G53" s="5">
        <v>94.8</v>
      </c>
      <c r="H53" s="4">
        <v>98.4</v>
      </c>
      <c r="I53" s="40">
        <v>102</v>
      </c>
      <c r="J53" s="40">
        <v>105.6</v>
      </c>
      <c r="K53" s="63">
        <f t="shared" si="5"/>
        <v>10.799999999999997</v>
      </c>
      <c r="L53" s="63">
        <f t="shared" si="6"/>
        <v>11.099999999999994</v>
      </c>
      <c r="M53" s="40">
        <v>82.5</v>
      </c>
      <c r="N53" s="4">
        <v>86.2</v>
      </c>
      <c r="O53" s="4">
        <v>89.9</v>
      </c>
      <c r="P53" s="18">
        <v>93.6</v>
      </c>
      <c r="Q53" s="4">
        <v>97.4</v>
      </c>
      <c r="R53" s="4">
        <v>101.1</v>
      </c>
      <c r="S53" s="40">
        <v>104.8</v>
      </c>
      <c r="T53" s="46">
        <f t="shared" si="7"/>
        <v>11.200000000000003</v>
      </c>
      <c r="U53" s="142"/>
    </row>
    <row r="54" spans="1:22" ht="24.95" customHeight="1" x14ac:dyDescent="0.15">
      <c r="A54" s="132"/>
      <c r="B54" s="61" t="s">
        <v>103</v>
      </c>
      <c r="C54" s="40">
        <v>84.4</v>
      </c>
      <c r="D54" s="4">
        <v>88.1</v>
      </c>
      <c r="E54" s="104">
        <f t="shared" si="4"/>
        <v>11</v>
      </c>
      <c r="F54" s="4">
        <v>91.8</v>
      </c>
      <c r="G54" s="5">
        <v>95.4</v>
      </c>
      <c r="H54" s="4">
        <v>99.1</v>
      </c>
      <c r="I54" s="4">
        <v>102.7</v>
      </c>
      <c r="J54" s="40">
        <v>106.4</v>
      </c>
      <c r="K54" s="63">
        <f t="shared" si="5"/>
        <v>11</v>
      </c>
      <c r="L54" s="63">
        <f t="shared" si="6"/>
        <v>11.300000000000011</v>
      </c>
      <c r="M54" s="40">
        <v>83.1</v>
      </c>
      <c r="N54" s="4">
        <v>86.8</v>
      </c>
      <c r="O54" s="4">
        <v>90.6</v>
      </c>
      <c r="P54" s="18">
        <v>94.4</v>
      </c>
      <c r="Q54" s="4" t="s">
        <v>104</v>
      </c>
      <c r="R54" s="4">
        <v>101.9</v>
      </c>
      <c r="S54" s="40">
        <v>105.6</v>
      </c>
      <c r="T54" s="46">
        <f t="shared" si="7"/>
        <v>11.199999999999989</v>
      </c>
      <c r="U54" s="142"/>
    </row>
    <row r="55" spans="1:22" ht="24.95" customHeight="1" x14ac:dyDescent="0.15">
      <c r="A55" s="133" t="s">
        <v>105</v>
      </c>
      <c r="B55" s="61" t="s">
        <v>106</v>
      </c>
      <c r="C55" s="40">
        <v>85</v>
      </c>
      <c r="D55" s="4">
        <v>88.7</v>
      </c>
      <c r="E55" s="104">
        <f t="shared" si="4"/>
        <v>11.099999999999994</v>
      </c>
      <c r="F55" s="4" t="s">
        <v>107</v>
      </c>
      <c r="G55" s="5">
        <v>96.1</v>
      </c>
      <c r="H55" s="4">
        <v>99.8</v>
      </c>
      <c r="I55" s="4">
        <v>103.5</v>
      </c>
      <c r="J55" s="40">
        <v>107.2</v>
      </c>
      <c r="K55" s="63">
        <f t="shared" si="5"/>
        <v>11.100000000000009</v>
      </c>
      <c r="L55" s="63">
        <f t="shared" si="6"/>
        <v>11.5</v>
      </c>
      <c r="M55" s="40">
        <v>83.6</v>
      </c>
      <c r="N55" s="4">
        <v>87.4</v>
      </c>
      <c r="O55" s="4">
        <v>91.2</v>
      </c>
      <c r="P55" s="18">
        <v>95.1</v>
      </c>
      <c r="Q55" s="4" t="s">
        <v>108</v>
      </c>
      <c r="R55" s="4">
        <v>102.7</v>
      </c>
      <c r="S55" s="40">
        <v>106.5</v>
      </c>
      <c r="T55" s="46">
        <f t="shared" si="7"/>
        <v>11.400000000000006</v>
      </c>
      <c r="U55" s="142"/>
    </row>
    <row r="56" spans="1:22" ht="24.95" customHeight="1" x14ac:dyDescent="0.15">
      <c r="A56" s="134"/>
      <c r="B56" s="61" t="s">
        <v>109</v>
      </c>
      <c r="C56" s="40">
        <v>85.5</v>
      </c>
      <c r="D56" s="4">
        <v>89.2</v>
      </c>
      <c r="E56" s="104">
        <f t="shared" si="4"/>
        <v>11.200000000000003</v>
      </c>
      <c r="F56" s="4">
        <v>93</v>
      </c>
      <c r="G56" s="5">
        <v>96.7</v>
      </c>
      <c r="H56" s="4">
        <v>100.5</v>
      </c>
      <c r="I56" s="4">
        <v>104.2</v>
      </c>
      <c r="J56" s="40">
        <v>108</v>
      </c>
      <c r="K56" s="63">
        <f t="shared" si="5"/>
        <v>11.299999999999997</v>
      </c>
      <c r="L56" s="63">
        <f t="shared" si="6"/>
        <v>11.5</v>
      </c>
      <c r="M56" s="40">
        <v>84.2</v>
      </c>
      <c r="N56" s="4">
        <v>88</v>
      </c>
      <c r="O56" s="4">
        <v>91.9</v>
      </c>
      <c r="P56" s="18">
        <v>95.7</v>
      </c>
      <c r="Q56" s="4" t="s">
        <v>110</v>
      </c>
      <c r="R56" s="4">
        <v>103.4</v>
      </c>
      <c r="S56" s="40">
        <v>107.3</v>
      </c>
      <c r="T56" s="46">
        <f t="shared" si="7"/>
        <v>11.599999999999994</v>
      </c>
      <c r="U56" s="142"/>
      <c r="V56" s="57"/>
    </row>
    <row r="57" spans="1:22" ht="24.95" customHeight="1" x14ac:dyDescent="0.15">
      <c r="A57" s="134"/>
      <c r="B57" s="61" t="s">
        <v>111</v>
      </c>
      <c r="C57" s="40">
        <v>86</v>
      </c>
      <c r="D57" s="4">
        <v>89.8</v>
      </c>
      <c r="E57" s="104">
        <f t="shared" si="4"/>
        <v>11.400000000000006</v>
      </c>
      <c r="F57" s="4">
        <v>93.6</v>
      </c>
      <c r="G57" s="5">
        <v>97.4</v>
      </c>
      <c r="H57" s="4">
        <v>101.2</v>
      </c>
      <c r="I57" s="40">
        <v>105</v>
      </c>
      <c r="J57" s="40">
        <v>108.8</v>
      </c>
      <c r="K57" s="63">
        <f t="shared" si="5"/>
        <v>11.399999999999991</v>
      </c>
      <c r="L57" s="63">
        <f t="shared" si="6"/>
        <v>11.700000000000003</v>
      </c>
      <c r="M57" s="40">
        <v>84.7</v>
      </c>
      <c r="N57" s="4">
        <v>88.6</v>
      </c>
      <c r="O57" s="4">
        <v>92.5</v>
      </c>
      <c r="P57" s="18">
        <v>96.4</v>
      </c>
      <c r="Q57" s="4" t="s">
        <v>112</v>
      </c>
      <c r="R57" s="4">
        <v>104.2</v>
      </c>
      <c r="S57" s="40">
        <v>108.1</v>
      </c>
      <c r="T57" s="46">
        <f t="shared" si="7"/>
        <v>11.699999999999989</v>
      </c>
      <c r="U57" s="142"/>
      <c r="V57" s="57"/>
    </row>
    <row r="58" spans="1:22" ht="24.95" customHeight="1" x14ac:dyDescent="0.15">
      <c r="A58" s="134"/>
      <c r="B58" s="61" t="s">
        <v>113</v>
      </c>
      <c r="C58" s="40">
        <v>86.5</v>
      </c>
      <c r="D58" s="4">
        <v>90.3</v>
      </c>
      <c r="E58" s="104">
        <f t="shared" si="4"/>
        <v>11.5</v>
      </c>
      <c r="F58" s="4">
        <v>94.2</v>
      </c>
      <c r="G58" s="5">
        <v>98</v>
      </c>
      <c r="H58" s="4">
        <v>101.8</v>
      </c>
      <c r="I58" s="4">
        <v>105.7</v>
      </c>
      <c r="J58" s="40">
        <v>109.5</v>
      </c>
      <c r="K58" s="63">
        <f t="shared" si="5"/>
        <v>11.5</v>
      </c>
      <c r="L58" s="63">
        <f t="shared" si="6"/>
        <v>11.799999999999997</v>
      </c>
      <c r="M58" s="40">
        <v>85.3</v>
      </c>
      <c r="N58" s="4">
        <v>89.2</v>
      </c>
      <c r="O58" s="4" t="s">
        <v>114</v>
      </c>
      <c r="P58" s="18">
        <v>97.1</v>
      </c>
      <c r="Q58" s="4">
        <v>101</v>
      </c>
      <c r="R58" s="4">
        <v>105</v>
      </c>
      <c r="S58" s="40">
        <v>108.9</v>
      </c>
      <c r="T58" s="46">
        <f t="shared" si="7"/>
        <v>11.800000000000011</v>
      </c>
      <c r="U58" s="142"/>
      <c r="V58" s="57"/>
    </row>
    <row r="59" spans="1:22" ht="24.95" customHeight="1" x14ac:dyDescent="0.15">
      <c r="A59" s="134"/>
      <c r="B59" s="61" t="s">
        <v>115</v>
      </c>
      <c r="C59" s="40">
        <v>87</v>
      </c>
      <c r="D59" s="4">
        <v>90.9</v>
      </c>
      <c r="E59" s="104">
        <f t="shared" si="4"/>
        <v>11.599999999999994</v>
      </c>
      <c r="F59" s="4">
        <v>94.7</v>
      </c>
      <c r="G59" s="5">
        <v>98.6</v>
      </c>
      <c r="H59" s="4">
        <v>102.5</v>
      </c>
      <c r="I59" s="4">
        <v>106.4</v>
      </c>
      <c r="J59" s="40">
        <v>110.3</v>
      </c>
      <c r="K59" s="63">
        <f t="shared" si="5"/>
        <v>11.700000000000003</v>
      </c>
      <c r="L59" s="63">
        <f t="shared" si="6"/>
        <v>11.900000000000006</v>
      </c>
      <c r="M59" s="40">
        <v>85.8</v>
      </c>
      <c r="N59" s="4">
        <v>89.8</v>
      </c>
      <c r="O59" s="4">
        <v>93.8</v>
      </c>
      <c r="P59" s="18">
        <v>97.7</v>
      </c>
      <c r="Q59" s="4">
        <v>101.7</v>
      </c>
      <c r="R59" s="4">
        <v>105.7</v>
      </c>
      <c r="S59" s="40">
        <v>109.7</v>
      </c>
      <c r="T59" s="46">
        <f t="shared" si="7"/>
        <v>12</v>
      </c>
      <c r="U59" s="142"/>
      <c r="V59" s="57"/>
    </row>
    <row r="60" spans="1:22" ht="24.95" customHeight="1" x14ac:dyDescent="0.15">
      <c r="A60" s="134"/>
      <c r="B60" s="61" t="s">
        <v>116</v>
      </c>
      <c r="C60" s="40">
        <v>87.5</v>
      </c>
      <c r="D60" s="4">
        <v>91.4</v>
      </c>
      <c r="E60" s="104">
        <f t="shared" si="4"/>
        <v>11.700000000000003</v>
      </c>
      <c r="F60" s="4">
        <v>95.3</v>
      </c>
      <c r="G60" s="5">
        <v>99.2</v>
      </c>
      <c r="H60" s="4">
        <v>103.2</v>
      </c>
      <c r="I60" s="4">
        <v>107.1</v>
      </c>
      <c r="J60" s="40">
        <v>111</v>
      </c>
      <c r="K60" s="63">
        <f t="shared" si="5"/>
        <v>11.799999999999997</v>
      </c>
      <c r="L60" s="63">
        <f t="shared" si="6"/>
        <v>12.100000000000009</v>
      </c>
      <c r="M60" s="40">
        <v>86.3</v>
      </c>
      <c r="N60" s="4">
        <v>90.4</v>
      </c>
      <c r="O60" s="4">
        <v>94.4</v>
      </c>
      <c r="P60" s="18">
        <v>98.4</v>
      </c>
      <c r="Q60" s="4">
        <v>102.4</v>
      </c>
      <c r="R60" s="4">
        <v>106.4</v>
      </c>
      <c r="S60" s="40">
        <v>110.5</v>
      </c>
      <c r="T60" s="46">
        <f t="shared" si="7"/>
        <v>12.099999999999994</v>
      </c>
      <c r="U60" s="142"/>
      <c r="V60" s="57"/>
    </row>
    <row r="61" spans="1:22" ht="24.95" customHeight="1" x14ac:dyDescent="0.15">
      <c r="A61" s="134"/>
      <c r="B61" s="61" t="s">
        <v>117</v>
      </c>
      <c r="C61" s="40">
        <v>88</v>
      </c>
      <c r="D61" s="4">
        <v>91.9</v>
      </c>
      <c r="E61" s="104">
        <f t="shared" si="4"/>
        <v>11.900000000000006</v>
      </c>
      <c r="F61" s="4">
        <v>95.9</v>
      </c>
      <c r="G61" s="5">
        <v>99.9</v>
      </c>
      <c r="H61" s="4">
        <v>103.8</v>
      </c>
      <c r="I61" s="4">
        <v>107.8</v>
      </c>
      <c r="J61" s="40">
        <v>111.7</v>
      </c>
      <c r="K61" s="63">
        <f t="shared" si="5"/>
        <v>11.799999999999997</v>
      </c>
      <c r="L61" s="63">
        <f t="shared" si="6"/>
        <v>12.200000000000003</v>
      </c>
      <c r="M61" s="40">
        <v>86.8</v>
      </c>
      <c r="N61" s="4">
        <v>90.9</v>
      </c>
      <c r="O61" s="4">
        <v>95</v>
      </c>
      <c r="P61" s="18">
        <v>99</v>
      </c>
      <c r="Q61" s="4" t="s">
        <v>118</v>
      </c>
      <c r="R61" s="4">
        <v>107.2</v>
      </c>
      <c r="S61" s="40">
        <v>111.2</v>
      </c>
      <c r="T61" s="46">
        <f t="shared" si="7"/>
        <v>12.200000000000003</v>
      </c>
      <c r="U61" s="142"/>
      <c r="V61" s="57"/>
    </row>
    <row r="62" spans="1:22" ht="24.95" customHeight="1" x14ac:dyDescent="0.15">
      <c r="A62" s="134"/>
      <c r="B62" s="61" t="s">
        <v>119</v>
      </c>
      <c r="C62" s="40">
        <v>88.4</v>
      </c>
      <c r="D62" s="4">
        <v>92.4</v>
      </c>
      <c r="E62" s="104">
        <f t="shared" si="4"/>
        <v>12</v>
      </c>
      <c r="F62" s="4">
        <v>96.4</v>
      </c>
      <c r="G62" s="5">
        <v>100.4</v>
      </c>
      <c r="H62" s="4">
        <v>104.5</v>
      </c>
      <c r="I62" s="4">
        <v>108.5</v>
      </c>
      <c r="J62" s="40">
        <v>112.5</v>
      </c>
      <c r="K62" s="63">
        <f t="shared" si="5"/>
        <v>12.099999999999994</v>
      </c>
      <c r="L62" s="63">
        <f t="shared" si="6"/>
        <v>12.299999999999997</v>
      </c>
      <c r="M62" s="40">
        <v>87.4</v>
      </c>
      <c r="N62" s="4">
        <v>91.5</v>
      </c>
      <c r="O62" s="4">
        <v>95.6</v>
      </c>
      <c r="P62" s="18">
        <v>99.7</v>
      </c>
      <c r="Q62" s="4" t="s">
        <v>120</v>
      </c>
      <c r="R62" s="4">
        <v>107.9</v>
      </c>
      <c r="S62" s="40">
        <v>112</v>
      </c>
      <c r="T62" s="46">
        <f t="shared" si="7"/>
        <v>12.299999999999997</v>
      </c>
      <c r="U62" s="142"/>
      <c r="V62" s="57"/>
    </row>
    <row r="63" spans="1:22" ht="24.95" customHeight="1" x14ac:dyDescent="0.15">
      <c r="A63" s="134"/>
      <c r="B63" s="61" t="s">
        <v>121</v>
      </c>
      <c r="C63" s="40">
        <v>88.9</v>
      </c>
      <c r="D63" s="40">
        <v>93</v>
      </c>
      <c r="E63" s="104">
        <f t="shared" si="4"/>
        <v>12.099999999999994</v>
      </c>
      <c r="F63" s="40">
        <v>97</v>
      </c>
      <c r="G63" s="107">
        <v>101</v>
      </c>
      <c r="H63" s="4">
        <v>105.1</v>
      </c>
      <c r="I63" s="4">
        <v>109.1</v>
      </c>
      <c r="J63" s="40">
        <v>113.2</v>
      </c>
      <c r="K63" s="63">
        <f t="shared" si="5"/>
        <v>12.200000000000003</v>
      </c>
      <c r="L63" s="63">
        <f t="shared" si="6"/>
        <v>12.399999999999991</v>
      </c>
      <c r="M63" s="40">
        <v>87.9</v>
      </c>
      <c r="N63" s="4">
        <v>92</v>
      </c>
      <c r="O63" s="4" t="s">
        <v>122</v>
      </c>
      <c r="P63" s="18">
        <v>100.3</v>
      </c>
      <c r="Q63" s="4" t="s">
        <v>123</v>
      </c>
      <c r="R63" s="4">
        <v>108.6</v>
      </c>
      <c r="S63" s="40">
        <v>112.7</v>
      </c>
      <c r="T63" s="46">
        <f t="shared" si="7"/>
        <v>12.400000000000006</v>
      </c>
      <c r="U63" s="142"/>
      <c r="V63" s="57"/>
    </row>
    <row r="64" spans="1:22" ht="24.95" customHeight="1" x14ac:dyDescent="0.15">
      <c r="A64" s="134"/>
      <c r="B64" s="61" t="s">
        <v>124</v>
      </c>
      <c r="C64" s="40">
        <v>89.4</v>
      </c>
      <c r="D64" s="4">
        <v>93.5</v>
      </c>
      <c r="E64" s="104">
        <f t="shared" si="4"/>
        <v>12.199999999999989</v>
      </c>
      <c r="F64" s="4">
        <v>97.5</v>
      </c>
      <c r="G64" s="5">
        <v>101.6</v>
      </c>
      <c r="H64" s="4">
        <v>105.7</v>
      </c>
      <c r="I64" s="4">
        <v>109.8</v>
      </c>
      <c r="J64" s="40">
        <v>113.9</v>
      </c>
      <c r="K64" s="63">
        <f t="shared" si="5"/>
        <v>12.300000000000011</v>
      </c>
      <c r="L64" s="63">
        <f t="shared" si="6"/>
        <v>12.5</v>
      </c>
      <c r="M64" s="40">
        <v>88.4</v>
      </c>
      <c r="N64" s="4">
        <v>92.5</v>
      </c>
      <c r="O64" s="4" t="s">
        <v>125</v>
      </c>
      <c r="P64" s="18">
        <v>100.9</v>
      </c>
      <c r="Q64" s="4">
        <v>105.1</v>
      </c>
      <c r="R64" s="4">
        <v>109.3</v>
      </c>
      <c r="S64" s="40">
        <v>113.5</v>
      </c>
      <c r="T64" s="46">
        <f t="shared" si="7"/>
        <v>12.599999999999994</v>
      </c>
      <c r="U64" s="142"/>
      <c r="V64" s="57"/>
    </row>
    <row r="65" spans="1:22" ht="24.95" customHeight="1" x14ac:dyDescent="0.15">
      <c r="A65" s="134"/>
      <c r="B65" s="61" t="s">
        <v>126</v>
      </c>
      <c r="C65" s="40">
        <v>89.8</v>
      </c>
      <c r="D65" s="4">
        <v>94</v>
      </c>
      <c r="E65" s="104">
        <f t="shared" si="4"/>
        <v>12.400000000000006</v>
      </c>
      <c r="F65" s="4">
        <v>98.1</v>
      </c>
      <c r="G65" s="5">
        <v>102.2</v>
      </c>
      <c r="H65" s="4">
        <v>106.3</v>
      </c>
      <c r="I65" s="4">
        <v>110.4</v>
      </c>
      <c r="J65" s="40">
        <v>114.6</v>
      </c>
      <c r="K65" s="63">
        <f t="shared" si="5"/>
        <v>12.399999999999991</v>
      </c>
      <c r="L65" s="63">
        <f t="shared" si="6"/>
        <v>12.599999999999994</v>
      </c>
      <c r="M65" s="40">
        <v>88.9</v>
      </c>
      <c r="N65" s="4">
        <v>93.1</v>
      </c>
      <c r="O65" s="4">
        <v>97.3</v>
      </c>
      <c r="P65" s="18">
        <v>101.5</v>
      </c>
      <c r="Q65" s="4">
        <v>105.8</v>
      </c>
      <c r="R65" s="4">
        <v>110</v>
      </c>
      <c r="S65" s="40">
        <v>114.2</v>
      </c>
      <c r="T65" s="46">
        <f t="shared" si="7"/>
        <v>12.700000000000003</v>
      </c>
      <c r="U65" s="142"/>
      <c r="V65" s="57"/>
    </row>
    <row r="66" spans="1:22" ht="24.95" customHeight="1" x14ac:dyDescent="0.15">
      <c r="A66" s="135"/>
      <c r="B66" s="61" t="s">
        <v>127</v>
      </c>
      <c r="C66" s="40">
        <v>90.3</v>
      </c>
      <c r="D66" s="4">
        <v>94.4</v>
      </c>
      <c r="E66" s="104">
        <f t="shared" si="4"/>
        <v>12.5</v>
      </c>
      <c r="F66" s="4">
        <v>98.6</v>
      </c>
      <c r="G66" s="5">
        <v>102.8</v>
      </c>
      <c r="H66" s="4">
        <v>106.9</v>
      </c>
      <c r="I66" s="4">
        <v>111.1</v>
      </c>
      <c r="J66" s="40">
        <v>115.2</v>
      </c>
      <c r="K66" s="63">
        <f t="shared" si="5"/>
        <v>12.400000000000006</v>
      </c>
      <c r="L66" s="63" t="e">
        <f t="shared" si="6"/>
        <v>#VALUE!</v>
      </c>
      <c r="M66" s="40">
        <v>89.3</v>
      </c>
      <c r="N66" s="4">
        <v>93.6</v>
      </c>
      <c r="O66" s="4">
        <v>97.9</v>
      </c>
      <c r="P66" s="18" t="s">
        <v>128</v>
      </c>
      <c r="Q66" s="4">
        <v>106.4</v>
      </c>
      <c r="R66" s="4">
        <v>110.7</v>
      </c>
      <c r="S66" s="40">
        <v>114.9</v>
      </c>
      <c r="T66" s="46" t="e">
        <f t="shared" si="7"/>
        <v>#VALUE!</v>
      </c>
      <c r="U66" s="142"/>
      <c r="V66" s="57"/>
    </row>
    <row r="67" spans="1:22" ht="24.95" customHeight="1" x14ac:dyDescent="0.15">
      <c r="A67" s="127" t="s">
        <v>129</v>
      </c>
      <c r="B67" s="61" t="s">
        <v>130</v>
      </c>
      <c r="C67" s="40">
        <v>90.7</v>
      </c>
      <c r="D67" s="4">
        <v>94.9</v>
      </c>
      <c r="E67" s="104">
        <f t="shared" si="4"/>
        <v>12.599999999999994</v>
      </c>
      <c r="F67" s="4">
        <v>99.1</v>
      </c>
      <c r="G67" s="5">
        <v>103.3</v>
      </c>
      <c r="H67" s="4">
        <v>107.5</v>
      </c>
      <c r="I67" s="4">
        <v>111.7</v>
      </c>
      <c r="J67" s="40">
        <v>115.9</v>
      </c>
      <c r="K67" s="63">
        <f t="shared" si="5"/>
        <v>12.600000000000009</v>
      </c>
      <c r="L67" s="63">
        <f t="shared" si="6"/>
        <v>12.900000000000006</v>
      </c>
      <c r="M67" s="40">
        <v>89.8</v>
      </c>
      <c r="N67" s="4">
        <v>94.1</v>
      </c>
      <c r="O67" s="4">
        <v>98.4</v>
      </c>
      <c r="P67" s="18">
        <v>102.7</v>
      </c>
      <c r="Q67" s="4">
        <v>107</v>
      </c>
      <c r="R67" s="4">
        <v>111.3</v>
      </c>
      <c r="S67" s="40">
        <v>115.7</v>
      </c>
      <c r="T67" s="46">
        <f t="shared" si="7"/>
        <v>13</v>
      </c>
      <c r="U67" s="142"/>
      <c r="V67" s="57"/>
    </row>
    <row r="68" spans="1:22" ht="24.95" customHeight="1" x14ac:dyDescent="0.15">
      <c r="A68" s="128"/>
      <c r="B68" s="61" t="s">
        <v>131</v>
      </c>
      <c r="C68" s="40">
        <v>91.2</v>
      </c>
      <c r="D68" s="4">
        <v>95.4</v>
      </c>
      <c r="E68" s="104">
        <f t="shared" si="4"/>
        <v>12.700000000000003</v>
      </c>
      <c r="F68" s="4" t="s">
        <v>132</v>
      </c>
      <c r="G68" s="5">
        <v>103.9</v>
      </c>
      <c r="H68" s="4">
        <v>108.1</v>
      </c>
      <c r="I68" s="4">
        <v>112.4</v>
      </c>
      <c r="J68" s="40">
        <v>116.6</v>
      </c>
      <c r="K68" s="63">
        <f t="shared" si="5"/>
        <v>12.699999999999989</v>
      </c>
      <c r="L68" s="63">
        <f t="shared" si="6"/>
        <v>13</v>
      </c>
      <c r="M68" s="40">
        <v>90.3</v>
      </c>
      <c r="N68" s="4">
        <v>94.6</v>
      </c>
      <c r="O68" s="4" t="s">
        <v>133</v>
      </c>
      <c r="P68" s="18">
        <v>103.3</v>
      </c>
      <c r="Q68" s="4" t="s">
        <v>134</v>
      </c>
      <c r="R68" s="4">
        <v>112</v>
      </c>
      <c r="S68" s="40">
        <v>116.4</v>
      </c>
      <c r="T68" s="46">
        <f t="shared" si="7"/>
        <v>13.100000000000009</v>
      </c>
      <c r="U68" s="142"/>
      <c r="V68" s="57"/>
    </row>
    <row r="69" spans="1:22" ht="24.95" customHeight="1" x14ac:dyDescent="0.15">
      <c r="A69" s="128"/>
      <c r="B69" s="61" t="s">
        <v>135</v>
      </c>
      <c r="C69" s="40">
        <v>91.6</v>
      </c>
      <c r="D69" s="4">
        <v>95.9</v>
      </c>
      <c r="E69" s="104">
        <f t="shared" si="4"/>
        <v>12.800000000000011</v>
      </c>
      <c r="F69" s="4" t="s">
        <v>136</v>
      </c>
      <c r="G69" s="5">
        <v>104.4</v>
      </c>
      <c r="H69" s="4">
        <v>108.7</v>
      </c>
      <c r="I69" s="4">
        <v>113</v>
      </c>
      <c r="J69" s="40">
        <v>117.3</v>
      </c>
      <c r="K69" s="63">
        <f t="shared" si="5"/>
        <v>12.899999999999991</v>
      </c>
      <c r="L69" s="63">
        <f t="shared" si="6"/>
        <v>13.200000000000003</v>
      </c>
      <c r="M69" s="40">
        <v>90.7</v>
      </c>
      <c r="N69" s="4">
        <v>95.1</v>
      </c>
      <c r="O69" s="4" t="s">
        <v>137</v>
      </c>
      <c r="P69" s="18">
        <v>103.9</v>
      </c>
      <c r="Q69" s="4" t="s">
        <v>138</v>
      </c>
      <c r="R69" s="4">
        <v>112.7</v>
      </c>
      <c r="S69" s="40">
        <v>117.1</v>
      </c>
      <c r="T69" s="46">
        <f t="shared" si="7"/>
        <v>13.199999999999989</v>
      </c>
      <c r="U69" s="142"/>
      <c r="V69" s="57"/>
    </row>
    <row r="70" spans="1:22" ht="24.95" customHeight="1" x14ac:dyDescent="0.15">
      <c r="A70" s="128"/>
      <c r="B70" s="61" t="s">
        <v>139</v>
      </c>
      <c r="C70" s="40">
        <v>92.1</v>
      </c>
      <c r="D70" s="4">
        <v>96.4</v>
      </c>
      <c r="E70" s="104">
        <f t="shared" si="4"/>
        <v>12.900000000000006</v>
      </c>
      <c r="F70" s="4" t="s">
        <v>140</v>
      </c>
      <c r="G70" s="5">
        <v>105</v>
      </c>
      <c r="H70" s="4">
        <v>109.3</v>
      </c>
      <c r="I70" s="4">
        <v>113.6</v>
      </c>
      <c r="J70" s="40">
        <v>117.9</v>
      </c>
      <c r="K70" s="63">
        <f t="shared" si="5"/>
        <v>12.900000000000006</v>
      </c>
      <c r="L70" s="63">
        <f t="shared" si="6"/>
        <v>13.299999999999997</v>
      </c>
      <c r="M70" s="40">
        <v>91.2</v>
      </c>
      <c r="N70" s="4">
        <v>95.6</v>
      </c>
      <c r="O70" s="4" t="s">
        <v>141</v>
      </c>
      <c r="P70" s="18">
        <v>104.5</v>
      </c>
      <c r="Q70" s="4" t="s">
        <v>142</v>
      </c>
      <c r="R70" s="4">
        <v>113.3</v>
      </c>
      <c r="S70" s="40">
        <v>117.7</v>
      </c>
      <c r="T70" s="46">
        <f t="shared" si="7"/>
        <v>13.200000000000003</v>
      </c>
      <c r="U70" s="142"/>
      <c r="V70" s="57"/>
    </row>
    <row r="71" spans="1:22" ht="24.95" customHeight="1" x14ac:dyDescent="0.15">
      <c r="A71" s="128"/>
      <c r="B71" s="61" t="s">
        <v>143</v>
      </c>
      <c r="C71" s="40">
        <v>92.5</v>
      </c>
      <c r="D71" s="4">
        <v>96.9</v>
      </c>
      <c r="E71" s="104">
        <f t="shared" si="4"/>
        <v>13.099999999999994</v>
      </c>
      <c r="F71" s="4" t="s">
        <v>144</v>
      </c>
      <c r="G71" s="5">
        <v>105.6</v>
      </c>
      <c r="H71" s="4">
        <v>109.9</v>
      </c>
      <c r="I71" s="4">
        <v>114.2</v>
      </c>
      <c r="J71" s="40">
        <v>118.6</v>
      </c>
      <c r="K71" s="63">
        <f t="shared" si="5"/>
        <v>13</v>
      </c>
      <c r="L71" s="63">
        <f t="shared" si="6"/>
        <v>13.299999999999997</v>
      </c>
      <c r="M71" s="40">
        <v>91.7</v>
      </c>
      <c r="N71" s="4">
        <v>96.1</v>
      </c>
      <c r="O71" s="4" t="s">
        <v>145</v>
      </c>
      <c r="P71" s="18">
        <v>105</v>
      </c>
      <c r="Q71" s="4">
        <v>109.5</v>
      </c>
      <c r="R71" s="4">
        <v>114</v>
      </c>
      <c r="S71" s="40">
        <v>118.4</v>
      </c>
      <c r="T71" s="46">
        <f t="shared" si="7"/>
        <v>13.400000000000006</v>
      </c>
      <c r="U71" s="142"/>
      <c r="V71" s="57"/>
    </row>
    <row r="72" spans="1:22" ht="24.95" customHeight="1" x14ac:dyDescent="0.15">
      <c r="A72" s="128"/>
      <c r="B72" s="61" t="s">
        <v>146</v>
      </c>
      <c r="C72" s="40">
        <v>93</v>
      </c>
      <c r="D72" s="4">
        <v>97.4</v>
      </c>
      <c r="E72" s="104">
        <f t="shared" si="4"/>
        <v>13.099999999999994</v>
      </c>
      <c r="F72" s="4" t="s">
        <v>147</v>
      </c>
      <c r="G72" s="5">
        <v>106.1</v>
      </c>
      <c r="H72" s="4">
        <v>110.5</v>
      </c>
      <c r="I72" s="4">
        <v>114.9</v>
      </c>
      <c r="J72" s="40">
        <v>119.2</v>
      </c>
      <c r="K72" s="63">
        <f t="shared" si="5"/>
        <v>13.100000000000009</v>
      </c>
      <c r="L72" s="63">
        <f t="shared" si="6"/>
        <v>13.5</v>
      </c>
      <c r="M72" s="40">
        <v>92.1</v>
      </c>
      <c r="N72" s="4">
        <v>96.6</v>
      </c>
      <c r="O72" s="4" t="s">
        <v>148</v>
      </c>
      <c r="P72" s="18">
        <v>105.6</v>
      </c>
      <c r="Q72" s="4" t="s">
        <v>149</v>
      </c>
      <c r="R72" s="4">
        <v>114.6</v>
      </c>
      <c r="S72" s="40">
        <v>119.1</v>
      </c>
      <c r="T72" s="46">
        <f t="shared" si="7"/>
        <v>13.5</v>
      </c>
      <c r="U72" s="142"/>
      <c r="V72" s="57"/>
    </row>
    <row r="73" spans="1:22" ht="24.95" customHeight="1" x14ac:dyDescent="0.15">
      <c r="A73" s="128"/>
      <c r="B73" s="61" t="s">
        <v>150</v>
      </c>
      <c r="C73" s="40">
        <v>93.4</v>
      </c>
      <c r="D73" s="4">
        <v>97.8</v>
      </c>
      <c r="E73" s="104">
        <f t="shared" si="4"/>
        <v>13.299999999999997</v>
      </c>
      <c r="F73" s="4" t="s">
        <v>151</v>
      </c>
      <c r="G73" s="5">
        <v>106.7</v>
      </c>
      <c r="H73" s="4">
        <v>111.1</v>
      </c>
      <c r="I73" s="4">
        <v>115.5</v>
      </c>
      <c r="J73" s="40">
        <v>119.9</v>
      </c>
      <c r="K73" s="63">
        <f t="shared" si="5"/>
        <v>13.200000000000003</v>
      </c>
      <c r="L73" s="63">
        <f t="shared" si="6"/>
        <v>13.600000000000009</v>
      </c>
      <c r="M73" s="40">
        <v>92.6</v>
      </c>
      <c r="N73" s="4">
        <v>97.1</v>
      </c>
      <c r="O73" s="4" t="s">
        <v>152</v>
      </c>
      <c r="P73" s="18">
        <v>106.2</v>
      </c>
      <c r="Q73" s="4" t="s">
        <v>153</v>
      </c>
      <c r="R73" s="4">
        <v>115.2</v>
      </c>
      <c r="S73" s="40">
        <v>119.8</v>
      </c>
      <c r="T73" s="46">
        <f t="shared" si="7"/>
        <v>13.599999999999994</v>
      </c>
      <c r="U73" s="142"/>
      <c r="V73" s="57"/>
    </row>
    <row r="74" spans="1:22" ht="24.95" customHeight="1" x14ac:dyDescent="0.15">
      <c r="A74" s="128"/>
      <c r="B74" s="61" t="s">
        <v>154</v>
      </c>
      <c r="C74" s="40">
        <v>93.9</v>
      </c>
      <c r="D74" s="4">
        <v>98.3</v>
      </c>
      <c r="E74" s="104">
        <f t="shared" si="4"/>
        <v>13.299999999999997</v>
      </c>
      <c r="F74" s="4">
        <v>102.8</v>
      </c>
      <c r="G74" s="5">
        <v>107.2</v>
      </c>
      <c r="H74" s="4">
        <v>111.7</v>
      </c>
      <c r="I74" s="4">
        <v>116.1</v>
      </c>
      <c r="J74" s="40">
        <v>120.6</v>
      </c>
      <c r="K74" s="63">
        <f t="shared" si="5"/>
        <v>13.399999999999991</v>
      </c>
      <c r="L74" s="63">
        <f t="shared" si="6"/>
        <v>13.700000000000003</v>
      </c>
      <c r="M74" s="40">
        <v>93</v>
      </c>
      <c r="N74" s="4">
        <v>97.6</v>
      </c>
      <c r="O74" s="4">
        <v>102.2</v>
      </c>
      <c r="P74" s="18">
        <v>106.7</v>
      </c>
      <c r="Q74" s="4" t="s">
        <v>155</v>
      </c>
      <c r="R74" s="4">
        <v>115.9</v>
      </c>
      <c r="S74" s="40">
        <v>120.4</v>
      </c>
      <c r="T74" s="46">
        <f t="shared" si="7"/>
        <v>13.700000000000003</v>
      </c>
      <c r="U74" s="142"/>
      <c r="V74" s="57"/>
    </row>
    <row r="75" spans="1:22" ht="24.95" customHeight="1" x14ac:dyDescent="0.15">
      <c r="A75" s="128"/>
      <c r="B75" s="61" t="s">
        <v>156</v>
      </c>
      <c r="C75" s="40">
        <v>94.3</v>
      </c>
      <c r="D75" s="4">
        <v>98.8</v>
      </c>
      <c r="E75" s="104">
        <f t="shared" si="4"/>
        <v>13.5</v>
      </c>
      <c r="F75" s="4" t="s">
        <v>157</v>
      </c>
      <c r="G75" s="5">
        <v>107.8</v>
      </c>
      <c r="H75" s="4">
        <v>112.3</v>
      </c>
      <c r="I75" s="4">
        <v>116.7</v>
      </c>
      <c r="J75" s="40">
        <v>121.2</v>
      </c>
      <c r="K75" s="63">
        <f t="shared" si="5"/>
        <v>13.400000000000006</v>
      </c>
      <c r="L75" s="63">
        <f t="shared" si="6"/>
        <v>13.899999999999991</v>
      </c>
      <c r="M75" s="40">
        <v>93.4</v>
      </c>
      <c r="N75" s="4">
        <v>98.1</v>
      </c>
      <c r="O75" s="4" t="s">
        <v>158</v>
      </c>
      <c r="P75" s="18">
        <v>107.3</v>
      </c>
      <c r="Q75" s="4" t="s">
        <v>159</v>
      </c>
      <c r="R75" s="4">
        <v>116.5</v>
      </c>
      <c r="S75" s="40">
        <v>121.1</v>
      </c>
      <c r="T75" s="46">
        <f t="shared" si="7"/>
        <v>13.799999999999997</v>
      </c>
      <c r="U75" s="142"/>
      <c r="V75" s="57"/>
    </row>
    <row r="76" spans="1:22" ht="24.95" customHeight="1" x14ac:dyDescent="0.15">
      <c r="A76" s="128"/>
      <c r="B76" s="61" t="s">
        <v>160</v>
      </c>
      <c r="C76" s="40">
        <v>94.7</v>
      </c>
      <c r="D76" s="4">
        <v>99.3</v>
      </c>
      <c r="E76" s="104">
        <f t="shared" si="4"/>
        <v>13.599999999999994</v>
      </c>
      <c r="F76" s="4">
        <v>103.8</v>
      </c>
      <c r="G76" s="5">
        <v>108.3</v>
      </c>
      <c r="H76" s="4">
        <v>112.8</v>
      </c>
      <c r="I76" s="4">
        <v>117.4</v>
      </c>
      <c r="J76" s="40">
        <v>121.9</v>
      </c>
      <c r="K76" s="63">
        <f t="shared" si="5"/>
        <v>13.600000000000009</v>
      </c>
      <c r="L76" s="63">
        <f t="shared" si="6"/>
        <v>13.899999999999991</v>
      </c>
      <c r="M76" s="40">
        <v>93.9</v>
      </c>
      <c r="N76" s="4">
        <v>98.5</v>
      </c>
      <c r="O76" s="4">
        <v>103.2</v>
      </c>
      <c r="P76" s="18">
        <v>107.8</v>
      </c>
      <c r="Q76" s="4">
        <v>112.5</v>
      </c>
      <c r="R76" s="4">
        <v>117.1</v>
      </c>
      <c r="S76" s="40">
        <v>121.8</v>
      </c>
      <c r="T76" s="46">
        <f t="shared" si="7"/>
        <v>14</v>
      </c>
      <c r="U76" s="142"/>
      <c r="V76" s="57"/>
    </row>
    <row r="77" spans="1:22" ht="24.95" customHeight="1" x14ac:dyDescent="0.15">
      <c r="A77" s="128"/>
      <c r="B77" s="61" t="s">
        <v>161</v>
      </c>
      <c r="C77" s="40">
        <v>95.2</v>
      </c>
      <c r="D77" s="4">
        <v>99.7</v>
      </c>
      <c r="E77" s="104">
        <f t="shared" si="4"/>
        <v>13.700000000000003</v>
      </c>
      <c r="F77" s="4">
        <v>104.3</v>
      </c>
      <c r="G77" s="5">
        <v>108.9</v>
      </c>
      <c r="H77" s="4">
        <v>113.4</v>
      </c>
      <c r="I77" s="4">
        <v>118</v>
      </c>
      <c r="J77" s="40">
        <v>122.6</v>
      </c>
      <c r="K77" s="63">
        <f t="shared" si="5"/>
        <v>13.699999999999989</v>
      </c>
      <c r="L77" s="63">
        <f t="shared" si="6"/>
        <v>14.100000000000009</v>
      </c>
      <c r="M77" s="40">
        <v>94.3</v>
      </c>
      <c r="N77" s="4">
        <v>99</v>
      </c>
      <c r="O77" s="4" t="s">
        <v>162</v>
      </c>
      <c r="P77" s="18">
        <v>108.4</v>
      </c>
      <c r="Q77" s="4">
        <v>113</v>
      </c>
      <c r="R77" s="4">
        <v>117.7</v>
      </c>
      <c r="S77" s="40">
        <v>122.4</v>
      </c>
      <c r="T77" s="46">
        <f t="shared" si="7"/>
        <v>14</v>
      </c>
      <c r="U77" s="142"/>
      <c r="V77" s="57"/>
    </row>
    <row r="78" spans="1:22" ht="24.95" customHeight="1" x14ac:dyDescent="0.15">
      <c r="A78" s="129"/>
      <c r="B78" s="61" t="s">
        <v>163</v>
      </c>
      <c r="C78" s="40">
        <v>95.6</v>
      </c>
      <c r="D78" s="4">
        <v>100.2</v>
      </c>
      <c r="E78" s="104">
        <f t="shared" si="4"/>
        <v>13.800000000000011</v>
      </c>
      <c r="F78" s="4">
        <v>104.8</v>
      </c>
      <c r="G78" s="5">
        <v>109.4</v>
      </c>
      <c r="H78" s="4">
        <v>114</v>
      </c>
      <c r="I78" s="4">
        <v>118.6</v>
      </c>
      <c r="J78" s="40">
        <v>123.2</v>
      </c>
      <c r="K78" s="63">
        <f t="shared" si="5"/>
        <v>13.799999999999997</v>
      </c>
      <c r="L78" s="63">
        <f t="shared" si="6"/>
        <v>14.200000000000003</v>
      </c>
      <c r="M78" s="40">
        <v>94.7</v>
      </c>
      <c r="N78" s="4">
        <v>99.5</v>
      </c>
      <c r="O78" s="4" t="s">
        <v>164</v>
      </c>
      <c r="P78" s="18">
        <v>108.9</v>
      </c>
      <c r="Q78" s="4">
        <v>113.6</v>
      </c>
      <c r="R78" s="4">
        <v>118.3</v>
      </c>
      <c r="S78" s="40">
        <v>123.1</v>
      </c>
      <c r="T78" s="46">
        <f t="shared" si="7"/>
        <v>14.199999999999989</v>
      </c>
      <c r="U78" s="142"/>
      <c r="V78" s="57"/>
    </row>
    <row r="79" spans="1:22" ht="24.95" customHeight="1" x14ac:dyDescent="0.15">
      <c r="A79" s="136" t="s">
        <v>165</v>
      </c>
      <c r="B79" s="61" t="s">
        <v>166</v>
      </c>
      <c r="C79" s="40">
        <v>96.1</v>
      </c>
      <c r="D79" s="4">
        <v>100.4</v>
      </c>
      <c r="E79" s="4">
        <f t="shared" si="4"/>
        <v>13.900000000000006</v>
      </c>
      <c r="F79" s="4" t="s">
        <v>167</v>
      </c>
      <c r="G79" s="5">
        <v>110</v>
      </c>
      <c r="H79" s="4">
        <v>114.6</v>
      </c>
      <c r="I79" s="4">
        <v>118.7</v>
      </c>
      <c r="J79" s="40">
        <v>123.4</v>
      </c>
      <c r="K79" s="63">
        <f t="shared" si="5"/>
        <v>13.400000000000006</v>
      </c>
      <c r="L79" s="4">
        <f>L78+0.03</f>
        <v>14.230000000000002</v>
      </c>
      <c r="M79" s="40">
        <v>95.2</v>
      </c>
      <c r="N79" s="4">
        <v>99.9</v>
      </c>
      <c r="O79" s="4" t="s">
        <v>168</v>
      </c>
      <c r="P79" s="18" t="s">
        <v>169</v>
      </c>
      <c r="Q79" s="4">
        <v>114.2</v>
      </c>
      <c r="R79" s="4">
        <v>118.9</v>
      </c>
      <c r="S79" s="40">
        <v>123.7</v>
      </c>
      <c r="T79" s="46">
        <f>T78+0.03</f>
        <v>14.229999999999988</v>
      </c>
      <c r="U79" s="142"/>
      <c r="V79" s="57"/>
    </row>
    <row r="80" spans="1:22" ht="24.95" customHeight="1" x14ac:dyDescent="0.15">
      <c r="A80" s="137"/>
      <c r="B80" s="1">
        <v>61</v>
      </c>
      <c r="C80" s="102">
        <f>G80-E80</f>
        <v>96.36999999999999</v>
      </c>
      <c r="D80" s="103">
        <v>101.6</v>
      </c>
      <c r="E80" s="103">
        <f>E79+0.03</f>
        <v>13.930000000000005</v>
      </c>
      <c r="F80" s="103">
        <v>105.5</v>
      </c>
      <c r="G80" s="5">
        <v>110.3</v>
      </c>
      <c r="H80" s="103">
        <v>115</v>
      </c>
      <c r="I80" s="103">
        <v>118.9</v>
      </c>
      <c r="J80" s="102">
        <f>G80+K80</f>
        <v>123.72</v>
      </c>
      <c r="K80" s="103">
        <f>K79+0.02</f>
        <v>13.420000000000005</v>
      </c>
      <c r="L80" s="103">
        <f t="shared" ref="L80:L111" si="8">L79+0.03</f>
        <v>14.260000000000002</v>
      </c>
      <c r="M80" s="102">
        <f>P80-L80</f>
        <v>95.339999999999989</v>
      </c>
      <c r="N80" s="103">
        <v>100.6</v>
      </c>
      <c r="O80" s="103">
        <v>104.7</v>
      </c>
      <c r="P80" s="18">
        <v>109.6</v>
      </c>
      <c r="Q80" s="103">
        <v>114.5</v>
      </c>
      <c r="R80" s="103">
        <v>118.6</v>
      </c>
      <c r="S80" s="102">
        <f>P80+T80</f>
        <v>123.85999999999999</v>
      </c>
      <c r="T80" s="46">
        <f t="shared" ref="T80:T111" si="9">T79+0.03</f>
        <v>14.259999999999987</v>
      </c>
      <c r="U80" s="142" t="s">
        <v>170</v>
      </c>
      <c r="V80" s="57"/>
    </row>
    <row r="81" spans="1:22" ht="24.95" customHeight="1" x14ac:dyDescent="0.15">
      <c r="A81" s="137"/>
      <c r="B81" s="61">
        <v>62</v>
      </c>
      <c r="C81" s="40">
        <f t="shared" ref="C81:C112" si="10">G81-E81</f>
        <v>96.839999999999989</v>
      </c>
      <c r="D81" s="4">
        <v>102.1</v>
      </c>
      <c r="E81" s="63">
        <f t="shared" ref="E81:E112" si="11">E80+0.03</f>
        <v>13.960000000000004</v>
      </c>
      <c r="F81" s="4">
        <v>106</v>
      </c>
      <c r="G81" s="5">
        <v>110.8</v>
      </c>
      <c r="H81" s="4">
        <v>115.6</v>
      </c>
      <c r="I81" s="4">
        <v>119.5</v>
      </c>
      <c r="J81" s="40">
        <f t="shared" ref="J81:J112" si="12">G81+K81</f>
        <v>124.24000000000001</v>
      </c>
      <c r="K81" s="4">
        <f t="shared" ref="K81:K113" si="13">K80+0.02</f>
        <v>13.440000000000005</v>
      </c>
      <c r="L81" s="63">
        <f t="shared" si="8"/>
        <v>14.290000000000001</v>
      </c>
      <c r="M81" s="40">
        <f>P81-L81</f>
        <v>95.809999999999988</v>
      </c>
      <c r="N81" s="4">
        <v>101.1</v>
      </c>
      <c r="O81" s="4">
        <v>105.1</v>
      </c>
      <c r="P81" s="18">
        <v>110.1</v>
      </c>
      <c r="Q81" s="4">
        <v>115.1</v>
      </c>
      <c r="R81" s="4">
        <v>119.2</v>
      </c>
      <c r="S81" s="40">
        <f t="shared" ref="S81:S112" si="14">P81+T81</f>
        <v>124.38999999999999</v>
      </c>
      <c r="T81" s="46">
        <f t="shared" si="9"/>
        <v>14.289999999999987</v>
      </c>
      <c r="U81" s="142"/>
      <c r="V81" s="57"/>
    </row>
    <row r="82" spans="1:22" ht="24.95" customHeight="1" x14ac:dyDescent="0.15">
      <c r="A82" s="137"/>
      <c r="B82" s="61">
        <v>63</v>
      </c>
      <c r="C82" s="40">
        <f t="shared" si="10"/>
        <v>97.309999999999988</v>
      </c>
      <c r="D82" s="4">
        <v>102.6</v>
      </c>
      <c r="E82" s="63">
        <f t="shared" si="11"/>
        <v>13.990000000000004</v>
      </c>
      <c r="F82" s="4">
        <v>106.5</v>
      </c>
      <c r="G82" s="5">
        <v>111.3</v>
      </c>
      <c r="H82" s="4">
        <v>116.2</v>
      </c>
      <c r="I82" s="4">
        <v>120.1</v>
      </c>
      <c r="J82" s="40">
        <f t="shared" si="12"/>
        <v>124.76</v>
      </c>
      <c r="K82" s="4">
        <f t="shared" si="13"/>
        <v>13.460000000000004</v>
      </c>
      <c r="L82" s="63">
        <f t="shared" si="8"/>
        <v>14.32</v>
      </c>
      <c r="M82" s="40">
        <f t="shared" ref="M82:M112" si="15">P82-L82</f>
        <v>96.28</v>
      </c>
      <c r="N82" s="4">
        <v>101.5</v>
      </c>
      <c r="O82" s="4">
        <v>105.6</v>
      </c>
      <c r="P82" s="18">
        <v>110.6</v>
      </c>
      <c r="Q82" s="4">
        <v>115.7</v>
      </c>
      <c r="R82" s="4">
        <v>119.7</v>
      </c>
      <c r="S82" s="40">
        <f t="shared" si="14"/>
        <v>124.91999999999999</v>
      </c>
      <c r="T82" s="46">
        <f t="shared" si="9"/>
        <v>14.319999999999986</v>
      </c>
      <c r="U82" s="142"/>
      <c r="V82" s="57"/>
    </row>
    <row r="83" spans="1:22" ht="24.95" customHeight="1" x14ac:dyDescent="0.15">
      <c r="A83" s="137"/>
      <c r="B83" s="61">
        <v>64</v>
      </c>
      <c r="C83" s="40">
        <f t="shared" si="10"/>
        <v>97.88</v>
      </c>
      <c r="D83" s="4">
        <v>103.1</v>
      </c>
      <c r="E83" s="63">
        <f t="shared" si="11"/>
        <v>14.020000000000003</v>
      </c>
      <c r="F83" s="4">
        <v>107</v>
      </c>
      <c r="G83" s="5">
        <v>111.9</v>
      </c>
      <c r="H83" s="4">
        <v>116.7</v>
      </c>
      <c r="I83" s="4">
        <v>120.7</v>
      </c>
      <c r="J83" s="40">
        <f t="shared" si="12"/>
        <v>125.38000000000001</v>
      </c>
      <c r="K83" s="4">
        <f t="shared" si="13"/>
        <v>13.480000000000004</v>
      </c>
      <c r="L83" s="63">
        <f t="shared" si="8"/>
        <v>14.35</v>
      </c>
      <c r="M83" s="40">
        <f t="shared" si="15"/>
        <v>96.850000000000009</v>
      </c>
      <c r="N83" s="4">
        <v>102</v>
      </c>
      <c r="O83" s="4">
        <v>106.1</v>
      </c>
      <c r="P83" s="18">
        <v>111.2</v>
      </c>
      <c r="Q83" s="4">
        <v>116.2</v>
      </c>
      <c r="R83" s="4">
        <v>120.3</v>
      </c>
      <c r="S83" s="40">
        <f t="shared" si="14"/>
        <v>125.54999999999998</v>
      </c>
      <c r="T83" s="46">
        <f t="shared" si="9"/>
        <v>14.349999999999985</v>
      </c>
      <c r="U83" s="142"/>
      <c r="V83" s="57"/>
    </row>
    <row r="84" spans="1:22" ht="24.95" customHeight="1" x14ac:dyDescent="0.15">
      <c r="A84" s="137"/>
      <c r="B84" s="61">
        <v>65</v>
      </c>
      <c r="C84" s="40">
        <f t="shared" si="10"/>
        <v>98.350000000000009</v>
      </c>
      <c r="D84" s="4">
        <v>103.5</v>
      </c>
      <c r="E84" s="63">
        <f t="shared" si="11"/>
        <v>14.050000000000002</v>
      </c>
      <c r="F84" s="4">
        <v>107.5</v>
      </c>
      <c r="G84" s="5">
        <v>112.4</v>
      </c>
      <c r="H84" s="4">
        <v>117.3</v>
      </c>
      <c r="I84" s="4">
        <v>121.3</v>
      </c>
      <c r="J84" s="40">
        <f t="shared" si="12"/>
        <v>125.9</v>
      </c>
      <c r="K84" s="4">
        <f t="shared" si="13"/>
        <v>13.500000000000004</v>
      </c>
      <c r="L84" s="63">
        <f t="shared" si="8"/>
        <v>14.379999999999999</v>
      </c>
      <c r="M84" s="40">
        <f t="shared" si="15"/>
        <v>97.320000000000007</v>
      </c>
      <c r="N84" s="4">
        <v>102.4</v>
      </c>
      <c r="O84" s="4">
        <v>106.6</v>
      </c>
      <c r="P84" s="18">
        <v>111.7</v>
      </c>
      <c r="Q84" s="4">
        <v>116.8</v>
      </c>
      <c r="R84" s="4">
        <v>120.9</v>
      </c>
      <c r="S84" s="40">
        <f t="shared" si="14"/>
        <v>126.07999999999998</v>
      </c>
      <c r="T84" s="46">
        <f t="shared" si="9"/>
        <v>14.379999999999985</v>
      </c>
      <c r="U84" s="142"/>
      <c r="V84" s="57"/>
    </row>
    <row r="85" spans="1:22" ht="24.95" customHeight="1" x14ac:dyDescent="0.15">
      <c r="A85" s="137"/>
      <c r="B85" s="61">
        <v>66</v>
      </c>
      <c r="C85" s="40">
        <f t="shared" si="10"/>
        <v>98.820000000000007</v>
      </c>
      <c r="D85" s="4">
        <v>104</v>
      </c>
      <c r="E85" s="63">
        <f t="shared" si="11"/>
        <v>14.080000000000002</v>
      </c>
      <c r="F85" s="4">
        <v>108</v>
      </c>
      <c r="G85" s="5">
        <v>112.9</v>
      </c>
      <c r="H85" s="4">
        <v>117.8</v>
      </c>
      <c r="I85" s="4">
        <v>121.8</v>
      </c>
      <c r="J85" s="40">
        <f t="shared" si="12"/>
        <v>126.42000000000002</v>
      </c>
      <c r="K85" s="4">
        <f t="shared" si="13"/>
        <v>13.520000000000003</v>
      </c>
      <c r="L85" s="63">
        <f t="shared" si="8"/>
        <v>14.409999999999998</v>
      </c>
      <c r="M85" s="40">
        <f t="shared" si="15"/>
        <v>97.79</v>
      </c>
      <c r="N85" s="4">
        <v>102.9</v>
      </c>
      <c r="O85" s="4">
        <v>107.1</v>
      </c>
      <c r="P85" s="18">
        <v>112.2</v>
      </c>
      <c r="Q85" s="4">
        <v>117.3</v>
      </c>
      <c r="R85" s="4">
        <v>121.5</v>
      </c>
      <c r="S85" s="40">
        <f t="shared" si="14"/>
        <v>126.60999999999999</v>
      </c>
      <c r="T85" s="46">
        <f t="shared" si="9"/>
        <v>14.409999999999984</v>
      </c>
      <c r="U85" s="142"/>
      <c r="V85" s="57"/>
    </row>
    <row r="86" spans="1:22" ht="24.95" customHeight="1" x14ac:dyDescent="0.15">
      <c r="A86" s="137"/>
      <c r="B86" s="61">
        <v>67</v>
      </c>
      <c r="C86" s="40">
        <f t="shared" si="10"/>
        <v>99.29</v>
      </c>
      <c r="D86" s="4">
        <v>104.4</v>
      </c>
      <c r="E86" s="63">
        <f t="shared" si="11"/>
        <v>14.110000000000001</v>
      </c>
      <c r="F86" s="4">
        <v>108.5</v>
      </c>
      <c r="G86" s="5">
        <v>113.4</v>
      </c>
      <c r="H86" s="4">
        <v>118.4</v>
      </c>
      <c r="I86" s="4">
        <v>122.4</v>
      </c>
      <c r="J86" s="40">
        <f t="shared" si="12"/>
        <v>126.94000000000001</v>
      </c>
      <c r="K86" s="4">
        <f t="shared" si="13"/>
        <v>13.540000000000003</v>
      </c>
      <c r="L86" s="63">
        <f t="shared" si="8"/>
        <v>14.439999999999998</v>
      </c>
      <c r="M86" s="40">
        <f t="shared" si="15"/>
        <v>98.26</v>
      </c>
      <c r="N86" s="4">
        <v>103.3</v>
      </c>
      <c r="O86" s="4">
        <v>107.5</v>
      </c>
      <c r="P86" s="18">
        <v>112.7</v>
      </c>
      <c r="Q86" s="4">
        <v>117.8</v>
      </c>
      <c r="R86" s="4">
        <v>122</v>
      </c>
      <c r="S86" s="40">
        <f t="shared" si="14"/>
        <v>127.13999999999999</v>
      </c>
      <c r="T86" s="46">
        <f t="shared" si="9"/>
        <v>14.439999999999984</v>
      </c>
      <c r="U86" s="142"/>
      <c r="V86" s="57"/>
    </row>
    <row r="87" spans="1:22" ht="24.95" customHeight="1" x14ac:dyDescent="0.15">
      <c r="A87" s="137"/>
      <c r="B87" s="61">
        <v>68</v>
      </c>
      <c r="C87" s="40">
        <f t="shared" si="10"/>
        <v>99.76</v>
      </c>
      <c r="D87" s="4">
        <v>104.9</v>
      </c>
      <c r="E87" s="63">
        <f t="shared" si="11"/>
        <v>14.14</v>
      </c>
      <c r="F87" s="4">
        <v>109</v>
      </c>
      <c r="G87" s="5">
        <v>113.9</v>
      </c>
      <c r="H87" s="4">
        <v>118.9</v>
      </c>
      <c r="I87" s="4">
        <v>123</v>
      </c>
      <c r="J87" s="40">
        <f t="shared" si="12"/>
        <v>127.46000000000001</v>
      </c>
      <c r="K87" s="4">
        <f t="shared" si="13"/>
        <v>13.560000000000002</v>
      </c>
      <c r="L87" s="63">
        <f t="shared" si="8"/>
        <v>14.469999999999997</v>
      </c>
      <c r="M87" s="40">
        <f t="shared" si="15"/>
        <v>98.73</v>
      </c>
      <c r="N87" s="4">
        <v>103.8</v>
      </c>
      <c r="O87" s="4">
        <v>108</v>
      </c>
      <c r="P87" s="18">
        <v>113.2</v>
      </c>
      <c r="Q87" s="4">
        <v>118.4</v>
      </c>
      <c r="R87" s="4">
        <v>122.6</v>
      </c>
      <c r="S87" s="40">
        <f t="shared" si="14"/>
        <v>127.66999999999999</v>
      </c>
      <c r="T87" s="46">
        <f t="shared" si="9"/>
        <v>14.469999999999983</v>
      </c>
      <c r="U87" s="142"/>
      <c r="V87" s="57"/>
    </row>
    <row r="88" spans="1:22" ht="24.95" customHeight="1" x14ac:dyDescent="0.15">
      <c r="A88" s="137"/>
      <c r="B88" s="61">
        <v>69</v>
      </c>
      <c r="C88" s="40">
        <f t="shared" si="10"/>
        <v>100.33</v>
      </c>
      <c r="D88" s="4">
        <v>105.4</v>
      </c>
      <c r="E88" s="63">
        <f t="shared" si="11"/>
        <v>14.17</v>
      </c>
      <c r="F88" s="4">
        <v>109.4</v>
      </c>
      <c r="G88" s="5">
        <v>114.5</v>
      </c>
      <c r="H88" s="4">
        <v>119.5</v>
      </c>
      <c r="I88" s="4">
        <v>123.5</v>
      </c>
      <c r="J88" s="40">
        <f t="shared" si="12"/>
        <v>128.08000000000001</v>
      </c>
      <c r="K88" s="4">
        <f t="shared" si="13"/>
        <v>13.580000000000002</v>
      </c>
      <c r="L88" s="63">
        <f t="shared" si="8"/>
        <v>14.499999999999996</v>
      </c>
      <c r="M88" s="40">
        <f t="shared" si="15"/>
        <v>99.2</v>
      </c>
      <c r="N88" s="4">
        <v>104.2</v>
      </c>
      <c r="O88" s="4">
        <v>108.5</v>
      </c>
      <c r="P88" s="18">
        <v>113.7</v>
      </c>
      <c r="Q88" s="4">
        <v>118.9</v>
      </c>
      <c r="R88" s="4">
        <v>123.1</v>
      </c>
      <c r="S88" s="40">
        <f t="shared" si="14"/>
        <v>128.19999999999999</v>
      </c>
      <c r="T88" s="46">
        <f t="shared" si="9"/>
        <v>14.499999999999982</v>
      </c>
      <c r="U88" s="142"/>
      <c r="V88" s="57"/>
    </row>
    <row r="89" spans="1:22" ht="24.95" customHeight="1" x14ac:dyDescent="0.15">
      <c r="A89" s="137"/>
      <c r="B89" s="61">
        <v>70</v>
      </c>
      <c r="C89" s="40">
        <f t="shared" si="10"/>
        <v>100.8</v>
      </c>
      <c r="D89" s="4">
        <v>105.8</v>
      </c>
      <c r="E89" s="63">
        <f t="shared" si="11"/>
        <v>14.2</v>
      </c>
      <c r="F89" s="4">
        <v>109.9</v>
      </c>
      <c r="G89" s="5">
        <v>115</v>
      </c>
      <c r="H89" s="4">
        <v>120</v>
      </c>
      <c r="I89" s="4">
        <v>124.1</v>
      </c>
      <c r="J89" s="40">
        <f t="shared" si="12"/>
        <v>128.6</v>
      </c>
      <c r="K89" s="4">
        <f t="shared" si="13"/>
        <v>13.600000000000001</v>
      </c>
      <c r="L89" s="63">
        <f t="shared" si="8"/>
        <v>14.529999999999996</v>
      </c>
      <c r="M89" s="40">
        <f t="shared" si="15"/>
        <v>99.67</v>
      </c>
      <c r="N89" s="4">
        <v>104.6</v>
      </c>
      <c r="O89" s="4">
        <v>108.9</v>
      </c>
      <c r="P89" s="18">
        <v>114.2</v>
      </c>
      <c r="Q89" s="4">
        <v>119.4</v>
      </c>
      <c r="R89" s="4">
        <v>123.7</v>
      </c>
      <c r="S89" s="40">
        <f t="shared" si="14"/>
        <v>128.72999999999999</v>
      </c>
      <c r="T89" s="46">
        <f t="shared" si="9"/>
        <v>14.529999999999982</v>
      </c>
      <c r="U89" s="142"/>
      <c r="V89" s="57"/>
    </row>
    <row r="90" spans="1:22" ht="24.95" customHeight="1" x14ac:dyDescent="0.15">
      <c r="A90" s="138"/>
      <c r="B90" s="61">
        <v>71</v>
      </c>
      <c r="C90" s="40">
        <f t="shared" si="10"/>
        <v>101.27</v>
      </c>
      <c r="D90" s="4">
        <v>106.2</v>
      </c>
      <c r="E90" s="63">
        <f t="shared" si="11"/>
        <v>14.229999999999999</v>
      </c>
      <c r="F90" s="4">
        <v>110.4</v>
      </c>
      <c r="G90" s="5">
        <v>115.5</v>
      </c>
      <c r="H90" s="4">
        <v>120.5</v>
      </c>
      <c r="I90" s="4">
        <v>124.7</v>
      </c>
      <c r="J90" s="40">
        <f t="shared" si="12"/>
        <v>129.12</v>
      </c>
      <c r="K90" s="4">
        <f t="shared" si="13"/>
        <v>13.620000000000001</v>
      </c>
      <c r="L90" s="63">
        <f t="shared" si="8"/>
        <v>14.559999999999995</v>
      </c>
      <c r="M90" s="40">
        <f t="shared" si="15"/>
        <v>100.03999999999999</v>
      </c>
      <c r="N90" s="4">
        <v>105.1</v>
      </c>
      <c r="O90" s="4">
        <v>109.4</v>
      </c>
      <c r="P90" s="18">
        <v>114.6</v>
      </c>
      <c r="Q90" s="4">
        <v>119.9</v>
      </c>
      <c r="R90" s="4">
        <v>124.2</v>
      </c>
      <c r="S90" s="40">
        <f t="shared" si="14"/>
        <v>129.15999999999997</v>
      </c>
      <c r="T90" s="46">
        <f t="shared" si="9"/>
        <v>14.559999999999981</v>
      </c>
      <c r="U90" s="142"/>
      <c r="V90" s="57"/>
    </row>
    <row r="91" spans="1:22" ht="24.95" customHeight="1" x14ac:dyDescent="0.15">
      <c r="A91" s="127" t="s">
        <v>171</v>
      </c>
      <c r="B91" s="61">
        <v>72</v>
      </c>
      <c r="C91" s="40">
        <f t="shared" si="10"/>
        <v>101.74000000000001</v>
      </c>
      <c r="D91" s="4">
        <v>106.7</v>
      </c>
      <c r="E91" s="63">
        <f t="shared" si="11"/>
        <v>14.259999999999998</v>
      </c>
      <c r="F91" s="4">
        <v>110.8</v>
      </c>
      <c r="G91" s="5">
        <v>116</v>
      </c>
      <c r="H91" s="4">
        <v>121.1</v>
      </c>
      <c r="I91" s="4">
        <v>125.2</v>
      </c>
      <c r="J91" s="40">
        <f t="shared" si="12"/>
        <v>129.63999999999999</v>
      </c>
      <c r="K91" s="4">
        <f t="shared" si="13"/>
        <v>13.64</v>
      </c>
      <c r="L91" s="63">
        <f t="shared" si="8"/>
        <v>14.589999999999995</v>
      </c>
      <c r="M91" s="40">
        <f t="shared" si="15"/>
        <v>100.51</v>
      </c>
      <c r="N91" s="4">
        <v>105.5</v>
      </c>
      <c r="O91" s="4">
        <v>109.8</v>
      </c>
      <c r="P91" s="18">
        <v>115.1</v>
      </c>
      <c r="Q91" s="4">
        <v>120.4</v>
      </c>
      <c r="R91" s="4">
        <v>124.8</v>
      </c>
      <c r="S91" s="40">
        <f t="shared" si="14"/>
        <v>129.68999999999997</v>
      </c>
      <c r="T91" s="46">
        <f t="shared" si="9"/>
        <v>14.58999999999998</v>
      </c>
      <c r="U91" s="142"/>
      <c r="V91" s="57"/>
    </row>
    <row r="92" spans="1:22" ht="24.95" customHeight="1" x14ac:dyDescent="0.15">
      <c r="A92" s="128"/>
      <c r="B92" s="61">
        <v>73</v>
      </c>
      <c r="C92" s="40">
        <f t="shared" si="10"/>
        <v>102.11000000000001</v>
      </c>
      <c r="D92" s="4">
        <v>107.1</v>
      </c>
      <c r="E92" s="63">
        <f t="shared" si="11"/>
        <v>14.289999999999997</v>
      </c>
      <c r="F92" s="4">
        <v>111.3</v>
      </c>
      <c r="G92" s="5">
        <v>116.4</v>
      </c>
      <c r="H92" s="4">
        <v>121.6</v>
      </c>
      <c r="I92" s="4">
        <v>125.8</v>
      </c>
      <c r="J92" s="40">
        <f t="shared" si="12"/>
        <v>130.06</v>
      </c>
      <c r="K92" s="4">
        <f t="shared" si="13"/>
        <v>13.66</v>
      </c>
      <c r="L92" s="63">
        <f t="shared" si="8"/>
        <v>14.619999999999994</v>
      </c>
      <c r="M92" s="40">
        <f t="shared" si="15"/>
        <v>100.98</v>
      </c>
      <c r="N92" s="4">
        <v>105.9</v>
      </c>
      <c r="O92" s="4">
        <v>110.3</v>
      </c>
      <c r="P92" s="18">
        <v>115.6</v>
      </c>
      <c r="Q92" s="4">
        <v>120.9</v>
      </c>
      <c r="R92" s="4">
        <v>125.3</v>
      </c>
      <c r="S92" s="40">
        <f t="shared" si="14"/>
        <v>130.21999999999997</v>
      </c>
      <c r="T92" s="46">
        <f t="shared" si="9"/>
        <v>14.61999999999998</v>
      </c>
      <c r="U92" s="142"/>
      <c r="V92" s="57"/>
    </row>
    <row r="93" spans="1:22" ht="24.95" customHeight="1" x14ac:dyDescent="0.15">
      <c r="A93" s="128"/>
      <c r="B93" s="61">
        <v>74</v>
      </c>
      <c r="C93" s="40">
        <f t="shared" si="10"/>
        <v>102.58000000000001</v>
      </c>
      <c r="D93" s="4">
        <v>107.6</v>
      </c>
      <c r="E93" s="63">
        <f t="shared" si="11"/>
        <v>14.319999999999997</v>
      </c>
      <c r="F93" s="4">
        <v>111.8</v>
      </c>
      <c r="G93" s="5">
        <v>116.9</v>
      </c>
      <c r="H93" s="4">
        <v>122.1</v>
      </c>
      <c r="I93" s="4">
        <v>126.3</v>
      </c>
      <c r="J93" s="40">
        <f t="shared" si="12"/>
        <v>130.58000000000001</v>
      </c>
      <c r="K93" s="4">
        <f t="shared" si="13"/>
        <v>13.68</v>
      </c>
      <c r="L93" s="63">
        <f t="shared" si="8"/>
        <v>14.649999999999993</v>
      </c>
      <c r="M93" s="40">
        <f t="shared" si="15"/>
        <v>101.45</v>
      </c>
      <c r="N93" s="4">
        <v>106.3</v>
      </c>
      <c r="O93" s="4">
        <v>110.7</v>
      </c>
      <c r="P93" s="18">
        <v>116.1</v>
      </c>
      <c r="Q93" s="4">
        <v>121.4</v>
      </c>
      <c r="R93" s="4">
        <v>125.8</v>
      </c>
      <c r="S93" s="40">
        <f t="shared" si="14"/>
        <v>130.74999999999997</v>
      </c>
      <c r="T93" s="46">
        <f t="shared" si="9"/>
        <v>14.649999999999979</v>
      </c>
      <c r="U93" s="142"/>
      <c r="V93" s="57"/>
    </row>
    <row r="94" spans="1:22" ht="24.95" customHeight="1" x14ac:dyDescent="0.15">
      <c r="A94" s="128"/>
      <c r="B94" s="61">
        <v>75</v>
      </c>
      <c r="C94" s="40">
        <f t="shared" si="10"/>
        <v>103.05000000000001</v>
      </c>
      <c r="D94" s="4">
        <v>108</v>
      </c>
      <c r="E94" s="63">
        <f t="shared" si="11"/>
        <v>14.349999999999996</v>
      </c>
      <c r="F94" s="4">
        <v>112.2</v>
      </c>
      <c r="G94" s="5">
        <v>117.4</v>
      </c>
      <c r="H94" s="4">
        <v>122.6</v>
      </c>
      <c r="I94" s="4">
        <v>126.9</v>
      </c>
      <c r="J94" s="40">
        <f t="shared" si="12"/>
        <v>131.1</v>
      </c>
      <c r="K94" s="4">
        <f t="shared" si="13"/>
        <v>13.7</v>
      </c>
      <c r="L94" s="63">
        <f t="shared" si="8"/>
        <v>14.679999999999993</v>
      </c>
      <c r="M94" s="40">
        <f t="shared" si="15"/>
        <v>101.92</v>
      </c>
      <c r="N94" s="4">
        <v>106.8</v>
      </c>
      <c r="O94" s="4">
        <v>111.2</v>
      </c>
      <c r="P94" s="18">
        <v>116.6</v>
      </c>
      <c r="Q94" s="4">
        <v>122</v>
      </c>
      <c r="R94" s="4">
        <v>126.4</v>
      </c>
      <c r="S94" s="40">
        <f t="shared" si="14"/>
        <v>131.27999999999997</v>
      </c>
      <c r="T94" s="46">
        <f t="shared" si="9"/>
        <v>14.679999999999978</v>
      </c>
      <c r="U94" s="142"/>
      <c r="V94" s="57"/>
    </row>
    <row r="95" spans="1:22" ht="24.95" customHeight="1" x14ac:dyDescent="0.15">
      <c r="A95" s="128"/>
      <c r="B95" s="61">
        <v>76</v>
      </c>
      <c r="C95" s="40">
        <f t="shared" si="10"/>
        <v>103.52000000000001</v>
      </c>
      <c r="D95" s="4">
        <v>108.4</v>
      </c>
      <c r="E95" s="63">
        <f t="shared" si="11"/>
        <v>14.379999999999995</v>
      </c>
      <c r="F95" s="4">
        <v>112.7</v>
      </c>
      <c r="G95" s="5">
        <v>117.9</v>
      </c>
      <c r="H95" s="4">
        <v>123.1</v>
      </c>
      <c r="I95" s="4">
        <v>127.4</v>
      </c>
      <c r="J95" s="40">
        <f t="shared" si="12"/>
        <v>131.62</v>
      </c>
      <c r="K95" s="4">
        <f t="shared" si="13"/>
        <v>13.719999999999999</v>
      </c>
      <c r="L95" s="63">
        <f t="shared" si="8"/>
        <v>14.709999999999992</v>
      </c>
      <c r="M95" s="40">
        <f t="shared" si="15"/>
        <v>102.29</v>
      </c>
      <c r="N95" s="4">
        <v>107.2</v>
      </c>
      <c r="O95" s="4">
        <v>111.6</v>
      </c>
      <c r="P95" s="18">
        <v>117</v>
      </c>
      <c r="Q95" s="4">
        <v>122.5</v>
      </c>
      <c r="R95" s="4">
        <v>126.9</v>
      </c>
      <c r="S95" s="40">
        <f t="shared" si="14"/>
        <v>131.70999999999998</v>
      </c>
      <c r="T95" s="46">
        <f t="shared" si="9"/>
        <v>14.709999999999978</v>
      </c>
      <c r="U95" s="142"/>
      <c r="V95" s="57"/>
    </row>
    <row r="96" spans="1:22" ht="24.95" customHeight="1" x14ac:dyDescent="0.15">
      <c r="A96" s="128"/>
      <c r="B96" s="61">
        <v>77</v>
      </c>
      <c r="C96" s="40">
        <f t="shared" si="10"/>
        <v>103.99000000000001</v>
      </c>
      <c r="D96" s="4">
        <v>108.8</v>
      </c>
      <c r="E96" s="63">
        <f t="shared" si="11"/>
        <v>14.409999999999995</v>
      </c>
      <c r="F96" s="4">
        <v>113.1</v>
      </c>
      <c r="G96" s="5">
        <v>118.4</v>
      </c>
      <c r="H96" s="4">
        <v>123.6</v>
      </c>
      <c r="I96" s="4">
        <v>127.9</v>
      </c>
      <c r="J96" s="40">
        <f t="shared" si="12"/>
        <v>132.14000000000001</v>
      </c>
      <c r="K96" s="4">
        <f t="shared" si="13"/>
        <v>13.739999999999998</v>
      </c>
      <c r="L96" s="63">
        <f t="shared" si="8"/>
        <v>14.739999999999991</v>
      </c>
      <c r="M96" s="40">
        <f t="shared" si="15"/>
        <v>102.76</v>
      </c>
      <c r="N96" s="4">
        <v>107.6</v>
      </c>
      <c r="O96" s="4">
        <v>112</v>
      </c>
      <c r="P96" s="18">
        <v>117.5</v>
      </c>
      <c r="Q96" s="4">
        <v>123</v>
      </c>
      <c r="R96" s="4">
        <v>127.4</v>
      </c>
      <c r="S96" s="40">
        <f t="shared" si="14"/>
        <v>132.23999999999998</v>
      </c>
      <c r="T96" s="46">
        <f t="shared" si="9"/>
        <v>14.739999999999977</v>
      </c>
      <c r="U96" s="142"/>
      <c r="V96" s="57"/>
    </row>
    <row r="97" spans="1:22" ht="24.95" customHeight="1" x14ac:dyDescent="0.15">
      <c r="A97" s="128"/>
      <c r="B97" s="61">
        <v>78</v>
      </c>
      <c r="C97" s="40">
        <f t="shared" si="10"/>
        <v>104.46000000000001</v>
      </c>
      <c r="D97" s="4">
        <v>109.3</v>
      </c>
      <c r="E97" s="63">
        <f t="shared" si="11"/>
        <v>14.439999999999994</v>
      </c>
      <c r="F97" s="4">
        <v>113.6</v>
      </c>
      <c r="G97" s="5">
        <v>118.9</v>
      </c>
      <c r="H97" s="4">
        <v>124.2</v>
      </c>
      <c r="I97" s="4">
        <v>128.5</v>
      </c>
      <c r="J97" s="40">
        <f t="shared" si="12"/>
        <v>132.66</v>
      </c>
      <c r="K97" s="4">
        <f t="shared" si="13"/>
        <v>13.759999999999998</v>
      </c>
      <c r="L97" s="63">
        <f t="shared" si="8"/>
        <v>14.769999999999991</v>
      </c>
      <c r="M97" s="40">
        <f t="shared" si="15"/>
        <v>103.23</v>
      </c>
      <c r="N97" s="4">
        <v>108</v>
      </c>
      <c r="O97" s="4">
        <v>112.5</v>
      </c>
      <c r="P97" s="18">
        <v>118</v>
      </c>
      <c r="Q97" s="4">
        <v>123.5</v>
      </c>
      <c r="R97" s="4">
        <v>127.9</v>
      </c>
      <c r="S97" s="40">
        <f t="shared" si="14"/>
        <v>132.76999999999998</v>
      </c>
      <c r="T97" s="46">
        <f t="shared" si="9"/>
        <v>14.769999999999976</v>
      </c>
      <c r="U97" s="142"/>
      <c r="V97" s="57"/>
    </row>
    <row r="98" spans="1:22" ht="24.95" customHeight="1" x14ac:dyDescent="0.15">
      <c r="A98" s="128"/>
      <c r="B98" s="61">
        <v>79</v>
      </c>
      <c r="C98" s="40">
        <f t="shared" si="10"/>
        <v>104.93</v>
      </c>
      <c r="D98" s="4">
        <v>109.7</v>
      </c>
      <c r="E98" s="63">
        <f t="shared" si="11"/>
        <v>14.469999999999994</v>
      </c>
      <c r="F98" s="4">
        <v>114</v>
      </c>
      <c r="G98" s="5">
        <v>119.4</v>
      </c>
      <c r="H98" s="4">
        <v>124.7</v>
      </c>
      <c r="I98" s="4">
        <v>129</v>
      </c>
      <c r="J98" s="40">
        <f t="shared" si="12"/>
        <v>133.18</v>
      </c>
      <c r="K98" s="4">
        <f t="shared" si="13"/>
        <v>13.779999999999998</v>
      </c>
      <c r="L98" s="63">
        <f t="shared" si="8"/>
        <v>14.79999999999999</v>
      </c>
      <c r="M98" s="40">
        <f t="shared" si="15"/>
        <v>103.60000000000002</v>
      </c>
      <c r="N98" s="4">
        <v>108.4</v>
      </c>
      <c r="O98" s="4">
        <v>112.9</v>
      </c>
      <c r="P98" s="18">
        <v>118.4</v>
      </c>
      <c r="Q98" s="4">
        <v>124</v>
      </c>
      <c r="R98" s="4">
        <v>128.5</v>
      </c>
      <c r="S98" s="40">
        <f t="shared" si="14"/>
        <v>133.19999999999999</v>
      </c>
      <c r="T98" s="46">
        <f t="shared" si="9"/>
        <v>14.799999999999976</v>
      </c>
      <c r="U98" s="142"/>
      <c r="V98" s="57"/>
    </row>
    <row r="99" spans="1:22" ht="24.95" customHeight="1" x14ac:dyDescent="0.15">
      <c r="A99" s="128"/>
      <c r="B99" s="61">
        <v>80</v>
      </c>
      <c r="C99" s="40">
        <f t="shared" si="10"/>
        <v>105.30000000000001</v>
      </c>
      <c r="D99" s="4">
        <v>110.1</v>
      </c>
      <c r="E99" s="63">
        <f t="shared" si="11"/>
        <v>14.499999999999993</v>
      </c>
      <c r="F99" s="4">
        <v>114.5</v>
      </c>
      <c r="G99" s="5">
        <v>119.8</v>
      </c>
      <c r="H99" s="4">
        <v>125.2</v>
      </c>
      <c r="I99" s="4">
        <v>129.5</v>
      </c>
      <c r="J99" s="40">
        <f t="shared" si="12"/>
        <v>133.6</v>
      </c>
      <c r="K99" s="4">
        <f t="shared" si="13"/>
        <v>13.799999999999997</v>
      </c>
      <c r="L99" s="63">
        <f t="shared" si="8"/>
        <v>14.829999999999989</v>
      </c>
      <c r="M99" s="40">
        <f t="shared" si="15"/>
        <v>104.07000000000002</v>
      </c>
      <c r="N99" s="4">
        <v>108.9</v>
      </c>
      <c r="O99" s="4">
        <v>113.4</v>
      </c>
      <c r="P99" s="18">
        <v>118.9</v>
      </c>
      <c r="Q99" s="4">
        <v>124.5</v>
      </c>
      <c r="R99" s="4">
        <v>129</v>
      </c>
      <c r="S99" s="40">
        <f t="shared" si="14"/>
        <v>133.72999999999999</v>
      </c>
      <c r="T99" s="46">
        <f t="shared" si="9"/>
        <v>14.829999999999975</v>
      </c>
      <c r="U99" s="142"/>
      <c r="V99" s="57"/>
    </row>
    <row r="100" spans="1:22" ht="24.95" customHeight="1" x14ac:dyDescent="0.15">
      <c r="A100" s="128"/>
      <c r="B100" s="61">
        <v>81</v>
      </c>
      <c r="C100" s="40">
        <f t="shared" si="10"/>
        <v>105.77000000000001</v>
      </c>
      <c r="D100" s="4">
        <v>110.5</v>
      </c>
      <c r="E100" s="63">
        <f t="shared" si="11"/>
        <v>14.529999999999992</v>
      </c>
      <c r="F100" s="4">
        <v>114.9</v>
      </c>
      <c r="G100" s="5">
        <v>120.3</v>
      </c>
      <c r="H100" s="4">
        <v>125.7</v>
      </c>
      <c r="I100" s="4">
        <v>130.1</v>
      </c>
      <c r="J100" s="40">
        <f t="shared" si="12"/>
        <v>134.12</v>
      </c>
      <c r="K100" s="4">
        <f t="shared" si="13"/>
        <v>13.819999999999997</v>
      </c>
      <c r="L100" s="63">
        <f t="shared" si="8"/>
        <v>14.859999999999989</v>
      </c>
      <c r="M100" s="40">
        <f t="shared" si="15"/>
        <v>104.54000000000002</v>
      </c>
      <c r="N100" s="4">
        <v>109.3</v>
      </c>
      <c r="O100" s="4">
        <v>113.8</v>
      </c>
      <c r="P100" s="18">
        <v>119.4</v>
      </c>
      <c r="Q100" s="4">
        <v>125</v>
      </c>
      <c r="R100" s="4">
        <v>129.5</v>
      </c>
      <c r="S100" s="40">
        <f t="shared" si="14"/>
        <v>134.26</v>
      </c>
      <c r="T100" s="46">
        <f t="shared" si="9"/>
        <v>14.859999999999975</v>
      </c>
      <c r="U100" s="142"/>
      <c r="V100" s="57"/>
    </row>
    <row r="101" spans="1:22" ht="24.95" customHeight="1" x14ac:dyDescent="0.15">
      <c r="A101" s="128"/>
      <c r="B101" s="61">
        <v>82</v>
      </c>
      <c r="C101" s="40">
        <f t="shared" si="10"/>
        <v>106.24000000000001</v>
      </c>
      <c r="D101" s="4">
        <v>111</v>
      </c>
      <c r="E101" s="63">
        <f t="shared" si="11"/>
        <v>14.559999999999992</v>
      </c>
      <c r="F101" s="4">
        <v>115.4</v>
      </c>
      <c r="G101" s="5">
        <v>120.8</v>
      </c>
      <c r="H101" s="4">
        <v>126.2</v>
      </c>
      <c r="I101" s="4">
        <v>130.6</v>
      </c>
      <c r="J101" s="40">
        <f t="shared" si="12"/>
        <v>134.63999999999999</v>
      </c>
      <c r="K101" s="4">
        <f t="shared" si="13"/>
        <v>13.839999999999996</v>
      </c>
      <c r="L101" s="63">
        <f t="shared" si="8"/>
        <v>14.889999999999988</v>
      </c>
      <c r="M101" s="40">
        <f t="shared" si="15"/>
        <v>105.01000000000002</v>
      </c>
      <c r="N101" s="4">
        <v>109.7</v>
      </c>
      <c r="O101" s="4">
        <v>114.3</v>
      </c>
      <c r="P101" s="18">
        <v>119.9</v>
      </c>
      <c r="Q101" s="4">
        <v>125.5</v>
      </c>
      <c r="R101" s="4">
        <v>130</v>
      </c>
      <c r="S101" s="40">
        <f t="shared" si="14"/>
        <v>134.79</v>
      </c>
      <c r="T101" s="46">
        <f t="shared" si="9"/>
        <v>14.889999999999974</v>
      </c>
      <c r="U101" s="142"/>
      <c r="V101" s="57"/>
    </row>
    <row r="102" spans="1:22" ht="24.95" customHeight="1" x14ac:dyDescent="0.15">
      <c r="A102" s="129"/>
      <c r="B102" s="61">
        <v>83</v>
      </c>
      <c r="C102" s="40">
        <f t="shared" si="10"/>
        <v>106.71000000000001</v>
      </c>
      <c r="D102" s="4">
        <v>111.4</v>
      </c>
      <c r="E102" s="63">
        <f t="shared" si="11"/>
        <v>14.589999999999991</v>
      </c>
      <c r="F102" s="4">
        <v>115.8</v>
      </c>
      <c r="G102" s="5">
        <v>121.3</v>
      </c>
      <c r="H102" s="4">
        <v>126.7</v>
      </c>
      <c r="I102" s="4">
        <v>131.1</v>
      </c>
      <c r="J102" s="40">
        <f t="shared" si="12"/>
        <v>135.16</v>
      </c>
      <c r="K102" s="4">
        <f t="shared" si="13"/>
        <v>13.859999999999996</v>
      </c>
      <c r="L102" s="63">
        <f t="shared" si="8"/>
        <v>14.919999999999987</v>
      </c>
      <c r="M102" s="40">
        <f t="shared" si="15"/>
        <v>105.38000000000001</v>
      </c>
      <c r="N102" s="4">
        <v>110.1</v>
      </c>
      <c r="O102" s="4">
        <v>114.7</v>
      </c>
      <c r="P102" s="18">
        <v>120.3</v>
      </c>
      <c r="Q102" s="4">
        <v>126</v>
      </c>
      <c r="R102" s="4">
        <v>130.6</v>
      </c>
      <c r="S102" s="40">
        <f t="shared" si="14"/>
        <v>135.21999999999997</v>
      </c>
      <c r="T102" s="46">
        <f t="shared" si="9"/>
        <v>14.919999999999973</v>
      </c>
      <c r="U102" s="142"/>
      <c r="V102" s="57"/>
    </row>
    <row r="103" spans="1:22" ht="24.95" customHeight="1" x14ac:dyDescent="0.15">
      <c r="A103" s="130" t="s">
        <v>172</v>
      </c>
      <c r="B103" s="61">
        <v>84</v>
      </c>
      <c r="C103" s="40">
        <f t="shared" si="10"/>
        <v>107.08000000000001</v>
      </c>
      <c r="D103" s="4">
        <v>111.8</v>
      </c>
      <c r="E103" s="63">
        <f t="shared" si="11"/>
        <v>14.61999999999999</v>
      </c>
      <c r="F103" s="4">
        <v>116.3</v>
      </c>
      <c r="G103" s="5">
        <v>121.7</v>
      </c>
      <c r="H103" s="4">
        <v>127.2</v>
      </c>
      <c r="I103" s="4">
        <v>131.69999999999999</v>
      </c>
      <c r="J103" s="40">
        <f t="shared" si="12"/>
        <v>135.57999999999998</v>
      </c>
      <c r="K103" s="4">
        <f t="shared" si="13"/>
        <v>13.879999999999995</v>
      </c>
      <c r="L103" s="63">
        <f t="shared" si="8"/>
        <v>14.949999999999987</v>
      </c>
      <c r="M103" s="40">
        <f t="shared" si="15"/>
        <v>105.85000000000001</v>
      </c>
      <c r="N103" s="4">
        <v>110.5</v>
      </c>
      <c r="O103" s="4">
        <v>115.1</v>
      </c>
      <c r="P103" s="18">
        <v>120.8</v>
      </c>
      <c r="Q103" s="4">
        <v>126.5</v>
      </c>
      <c r="R103" s="4">
        <v>131.1</v>
      </c>
      <c r="S103" s="40">
        <f t="shared" si="14"/>
        <v>135.74999999999997</v>
      </c>
      <c r="T103" s="46">
        <f t="shared" si="9"/>
        <v>14.949999999999973</v>
      </c>
      <c r="U103" s="142"/>
      <c r="V103" s="57"/>
    </row>
    <row r="104" spans="1:22" ht="24.95" customHeight="1" x14ac:dyDescent="0.15">
      <c r="A104" s="131"/>
      <c r="B104" s="61">
        <v>85</v>
      </c>
      <c r="C104" s="40">
        <f t="shared" si="10"/>
        <v>107.55000000000001</v>
      </c>
      <c r="D104" s="4">
        <v>112.2</v>
      </c>
      <c r="E104" s="63">
        <f t="shared" si="11"/>
        <v>14.64999999999999</v>
      </c>
      <c r="F104" s="4">
        <v>116.7</v>
      </c>
      <c r="G104" s="5">
        <v>122.2</v>
      </c>
      <c r="H104" s="4">
        <v>127.7</v>
      </c>
      <c r="I104" s="4">
        <v>132.19999999999999</v>
      </c>
      <c r="J104" s="40">
        <f t="shared" si="12"/>
        <v>136.1</v>
      </c>
      <c r="K104" s="4">
        <f t="shared" si="13"/>
        <v>13.899999999999995</v>
      </c>
      <c r="L104" s="63">
        <f t="shared" si="8"/>
        <v>14.979999999999986</v>
      </c>
      <c r="M104" s="40">
        <f t="shared" si="15"/>
        <v>106.32000000000001</v>
      </c>
      <c r="N104" s="4">
        <v>110.9</v>
      </c>
      <c r="O104" s="4">
        <v>115.6</v>
      </c>
      <c r="P104" s="18">
        <v>121.3</v>
      </c>
      <c r="Q104" s="4">
        <v>127</v>
      </c>
      <c r="R104" s="4">
        <v>131.6</v>
      </c>
      <c r="S104" s="40">
        <f t="shared" si="14"/>
        <v>136.27999999999997</v>
      </c>
      <c r="T104" s="46">
        <f t="shared" si="9"/>
        <v>14.979999999999972</v>
      </c>
      <c r="U104" s="142"/>
      <c r="V104" s="57"/>
    </row>
    <row r="105" spans="1:22" ht="24.95" customHeight="1" x14ac:dyDescent="0.15">
      <c r="A105" s="131"/>
      <c r="B105" s="61">
        <v>86</v>
      </c>
      <c r="C105" s="40">
        <f t="shared" si="10"/>
        <v>108.02000000000001</v>
      </c>
      <c r="D105" s="4">
        <v>112.6</v>
      </c>
      <c r="E105" s="63">
        <f t="shared" si="11"/>
        <v>14.679999999999989</v>
      </c>
      <c r="F105" s="4">
        <v>117.1</v>
      </c>
      <c r="G105" s="5">
        <v>122.7</v>
      </c>
      <c r="H105" s="4">
        <v>128.19999999999999</v>
      </c>
      <c r="I105" s="4">
        <v>132.69999999999999</v>
      </c>
      <c r="J105" s="40">
        <f t="shared" si="12"/>
        <v>136.62</v>
      </c>
      <c r="K105" s="4">
        <f t="shared" si="13"/>
        <v>13.919999999999995</v>
      </c>
      <c r="L105" s="63">
        <f t="shared" si="8"/>
        <v>15.009999999999986</v>
      </c>
      <c r="M105" s="40">
        <f t="shared" si="15"/>
        <v>106.79</v>
      </c>
      <c r="N105" s="4">
        <v>111.4</v>
      </c>
      <c r="O105" s="4">
        <v>116</v>
      </c>
      <c r="P105" s="18">
        <v>121.8</v>
      </c>
      <c r="Q105" s="4">
        <v>127.5</v>
      </c>
      <c r="R105" s="4">
        <v>132.1</v>
      </c>
      <c r="S105" s="40">
        <f t="shared" si="14"/>
        <v>136.80999999999997</v>
      </c>
      <c r="T105" s="46">
        <f t="shared" si="9"/>
        <v>15.009999999999971</v>
      </c>
      <c r="U105" s="142"/>
      <c r="V105" s="57"/>
    </row>
    <row r="106" spans="1:22" ht="24.95" customHeight="1" x14ac:dyDescent="0.15">
      <c r="A106" s="131"/>
      <c r="B106" s="61">
        <v>87</v>
      </c>
      <c r="C106" s="40">
        <f t="shared" si="10"/>
        <v>108.39</v>
      </c>
      <c r="D106" s="4">
        <v>113</v>
      </c>
      <c r="E106" s="63">
        <f t="shared" si="11"/>
        <v>14.709999999999988</v>
      </c>
      <c r="F106" s="4">
        <v>117.6</v>
      </c>
      <c r="G106" s="5">
        <v>123.1</v>
      </c>
      <c r="H106" s="4">
        <v>128.69999999999999</v>
      </c>
      <c r="I106" s="4">
        <v>133.30000000000001</v>
      </c>
      <c r="J106" s="40">
        <f t="shared" si="12"/>
        <v>137.04</v>
      </c>
      <c r="K106" s="4">
        <f t="shared" si="13"/>
        <v>13.939999999999994</v>
      </c>
      <c r="L106" s="63">
        <f t="shared" si="8"/>
        <v>15.039999999999985</v>
      </c>
      <c r="M106" s="40">
        <f t="shared" si="15"/>
        <v>107.16000000000003</v>
      </c>
      <c r="N106" s="4">
        <v>111.8</v>
      </c>
      <c r="O106" s="4">
        <v>116.5</v>
      </c>
      <c r="P106" s="18">
        <v>122.2</v>
      </c>
      <c r="Q106" s="4">
        <v>128</v>
      </c>
      <c r="R106" s="4">
        <v>132.69999999999999</v>
      </c>
      <c r="S106" s="40">
        <f t="shared" si="14"/>
        <v>137.23999999999998</v>
      </c>
      <c r="T106" s="46">
        <f t="shared" si="9"/>
        <v>15.039999999999971</v>
      </c>
      <c r="U106" s="142"/>
      <c r="V106" s="57"/>
    </row>
    <row r="107" spans="1:22" ht="24.95" customHeight="1" x14ac:dyDescent="0.15">
      <c r="A107" s="131"/>
      <c r="B107" s="61">
        <v>88</v>
      </c>
      <c r="C107" s="40">
        <f t="shared" si="10"/>
        <v>108.86000000000001</v>
      </c>
      <c r="D107" s="4">
        <v>113.4</v>
      </c>
      <c r="E107" s="63">
        <f t="shared" si="11"/>
        <v>14.739999999999988</v>
      </c>
      <c r="F107" s="4">
        <v>118</v>
      </c>
      <c r="G107" s="5">
        <v>123.6</v>
      </c>
      <c r="H107" s="4">
        <v>129.19999999999999</v>
      </c>
      <c r="I107" s="4">
        <v>133.80000000000001</v>
      </c>
      <c r="J107" s="40">
        <f t="shared" si="12"/>
        <v>137.56</v>
      </c>
      <c r="K107" s="4">
        <f t="shared" si="13"/>
        <v>13.959999999999994</v>
      </c>
      <c r="L107" s="63">
        <f t="shared" si="8"/>
        <v>15.069999999999984</v>
      </c>
      <c r="M107" s="40">
        <f t="shared" si="15"/>
        <v>107.63000000000002</v>
      </c>
      <c r="N107" s="4">
        <v>112.2</v>
      </c>
      <c r="O107" s="4">
        <v>116.9</v>
      </c>
      <c r="P107" s="18">
        <v>122.7</v>
      </c>
      <c r="Q107" s="4">
        <v>128.5</v>
      </c>
      <c r="R107" s="4">
        <v>133.19999999999999</v>
      </c>
      <c r="S107" s="40">
        <f t="shared" si="14"/>
        <v>137.76999999999998</v>
      </c>
      <c r="T107" s="46">
        <f t="shared" si="9"/>
        <v>15.06999999999997</v>
      </c>
      <c r="U107" s="142"/>
      <c r="V107" s="57"/>
    </row>
    <row r="108" spans="1:22" ht="24.95" customHeight="1" x14ac:dyDescent="0.15">
      <c r="A108" s="131"/>
      <c r="B108" s="61">
        <v>89</v>
      </c>
      <c r="C108" s="40">
        <f t="shared" si="10"/>
        <v>109.33000000000001</v>
      </c>
      <c r="D108" s="4">
        <v>113.8</v>
      </c>
      <c r="E108" s="63">
        <f t="shared" si="11"/>
        <v>14.769999999999987</v>
      </c>
      <c r="F108" s="4">
        <v>118.4</v>
      </c>
      <c r="G108" s="5">
        <v>124.1</v>
      </c>
      <c r="H108" s="4">
        <v>129.69999999999999</v>
      </c>
      <c r="I108" s="4">
        <v>134.30000000000001</v>
      </c>
      <c r="J108" s="40">
        <f t="shared" si="12"/>
        <v>138.07999999999998</v>
      </c>
      <c r="K108" s="4">
        <f t="shared" si="13"/>
        <v>13.979999999999993</v>
      </c>
      <c r="L108" s="63">
        <f t="shared" si="8"/>
        <v>15.099999999999984</v>
      </c>
      <c r="M108" s="40">
        <f t="shared" si="15"/>
        <v>108.10000000000002</v>
      </c>
      <c r="N108" s="4">
        <v>112.6</v>
      </c>
      <c r="O108" s="4">
        <v>117.4</v>
      </c>
      <c r="P108" s="18">
        <v>123.2</v>
      </c>
      <c r="Q108" s="4">
        <v>129</v>
      </c>
      <c r="R108" s="4">
        <v>133.69999999999999</v>
      </c>
      <c r="S108" s="40">
        <f t="shared" si="14"/>
        <v>138.29999999999998</v>
      </c>
      <c r="T108" s="46">
        <f t="shared" si="9"/>
        <v>15.099999999999969</v>
      </c>
      <c r="U108" s="142"/>
      <c r="V108" s="57"/>
    </row>
    <row r="109" spans="1:22" ht="24.95" customHeight="1" x14ac:dyDescent="0.15">
      <c r="A109" s="131"/>
      <c r="B109" s="61">
        <v>90</v>
      </c>
      <c r="C109" s="40">
        <f t="shared" si="10"/>
        <v>109.70000000000002</v>
      </c>
      <c r="D109" s="4">
        <v>114.3</v>
      </c>
      <c r="E109" s="63">
        <f t="shared" si="11"/>
        <v>14.799999999999986</v>
      </c>
      <c r="F109" s="4">
        <v>118.9</v>
      </c>
      <c r="G109" s="5">
        <v>124.5</v>
      </c>
      <c r="H109" s="4">
        <v>130.19999999999999</v>
      </c>
      <c r="I109" s="4">
        <v>134.80000000000001</v>
      </c>
      <c r="J109" s="40">
        <f t="shared" si="12"/>
        <v>138.5</v>
      </c>
      <c r="K109" s="4">
        <f t="shared" si="13"/>
        <v>13.999999999999993</v>
      </c>
      <c r="L109" s="63">
        <f t="shared" si="8"/>
        <v>15.129999999999983</v>
      </c>
      <c r="M109" s="40">
        <f t="shared" si="15"/>
        <v>108.57000000000002</v>
      </c>
      <c r="N109" s="4">
        <v>113.1</v>
      </c>
      <c r="O109" s="4">
        <v>117.8</v>
      </c>
      <c r="P109" s="18">
        <v>123.7</v>
      </c>
      <c r="Q109" s="4">
        <v>129.5</v>
      </c>
      <c r="R109" s="4">
        <v>134.30000000000001</v>
      </c>
      <c r="S109" s="40">
        <f t="shared" si="14"/>
        <v>138.82999999999998</v>
      </c>
      <c r="T109" s="46">
        <f t="shared" si="9"/>
        <v>15.129999999999969</v>
      </c>
      <c r="U109" s="142"/>
      <c r="V109" s="57"/>
    </row>
    <row r="110" spans="1:22" ht="24.95" customHeight="1" x14ac:dyDescent="0.15">
      <c r="A110" s="131"/>
      <c r="B110" s="61">
        <v>91</v>
      </c>
      <c r="C110" s="40">
        <f t="shared" si="10"/>
        <v>110.17000000000002</v>
      </c>
      <c r="D110" s="4">
        <v>114.7</v>
      </c>
      <c r="E110" s="63">
        <f t="shared" si="11"/>
        <v>14.829999999999986</v>
      </c>
      <c r="F110" s="4">
        <v>119.3</v>
      </c>
      <c r="G110" s="5">
        <v>125</v>
      </c>
      <c r="H110" s="4">
        <v>130.69999999999999</v>
      </c>
      <c r="I110" s="4">
        <v>135.30000000000001</v>
      </c>
      <c r="J110" s="40">
        <f t="shared" si="12"/>
        <v>139.01999999999998</v>
      </c>
      <c r="K110" s="4">
        <f t="shared" si="13"/>
        <v>14.019999999999992</v>
      </c>
      <c r="L110" s="63">
        <f t="shared" si="8"/>
        <v>15.159999999999982</v>
      </c>
      <c r="M110" s="40">
        <f t="shared" si="15"/>
        <v>108.94000000000001</v>
      </c>
      <c r="N110" s="4">
        <v>113.5</v>
      </c>
      <c r="O110" s="4">
        <v>118.3</v>
      </c>
      <c r="P110" s="18">
        <v>124.1</v>
      </c>
      <c r="Q110" s="4">
        <v>130</v>
      </c>
      <c r="R110" s="4">
        <v>134.80000000000001</v>
      </c>
      <c r="S110" s="40">
        <f t="shared" si="14"/>
        <v>139.25999999999996</v>
      </c>
      <c r="T110" s="46">
        <f t="shared" si="9"/>
        <v>15.159999999999968</v>
      </c>
      <c r="U110" s="142"/>
      <c r="V110" s="57"/>
    </row>
    <row r="111" spans="1:22" ht="24.95" customHeight="1" x14ac:dyDescent="0.15">
      <c r="A111" s="131"/>
      <c r="B111" s="61">
        <v>92</v>
      </c>
      <c r="C111" s="40">
        <f t="shared" si="10"/>
        <v>110.64000000000001</v>
      </c>
      <c r="D111" s="4">
        <v>115.1</v>
      </c>
      <c r="E111" s="63">
        <f t="shared" si="11"/>
        <v>14.859999999999985</v>
      </c>
      <c r="F111" s="4">
        <v>119.7</v>
      </c>
      <c r="G111" s="5">
        <v>125.5</v>
      </c>
      <c r="H111" s="4">
        <v>131.19999999999999</v>
      </c>
      <c r="I111" s="4">
        <v>135.9</v>
      </c>
      <c r="J111" s="40">
        <f t="shared" si="12"/>
        <v>139.54</v>
      </c>
      <c r="K111" s="4">
        <f t="shared" si="13"/>
        <v>14.039999999999992</v>
      </c>
      <c r="L111" s="63">
        <f t="shared" si="8"/>
        <v>15.189999999999982</v>
      </c>
      <c r="M111" s="40">
        <f t="shared" si="15"/>
        <v>109.41000000000001</v>
      </c>
      <c r="N111" s="4">
        <v>113.9</v>
      </c>
      <c r="O111" s="4">
        <v>118.7</v>
      </c>
      <c r="P111" s="18">
        <v>124.6</v>
      </c>
      <c r="Q111" s="4">
        <v>130.5</v>
      </c>
      <c r="R111" s="4">
        <v>135.30000000000001</v>
      </c>
      <c r="S111" s="40">
        <f t="shared" si="14"/>
        <v>139.78999999999996</v>
      </c>
      <c r="T111" s="46">
        <f t="shared" si="9"/>
        <v>15.189999999999968</v>
      </c>
      <c r="U111" s="142"/>
    </row>
    <row r="112" spans="1:22" ht="24.95" customHeight="1" x14ac:dyDescent="0.15">
      <c r="A112" s="131"/>
      <c r="B112" s="61">
        <v>93</v>
      </c>
      <c r="C112" s="40">
        <f t="shared" si="10"/>
        <v>111.01000000000002</v>
      </c>
      <c r="D112" s="4">
        <v>115.5</v>
      </c>
      <c r="E112" s="63">
        <f t="shared" si="11"/>
        <v>14.889999999999985</v>
      </c>
      <c r="F112" s="4">
        <v>120.2</v>
      </c>
      <c r="G112" s="5">
        <v>125.9</v>
      </c>
      <c r="H112" s="4">
        <v>131.69999999999999</v>
      </c>
      <c r="I112" s="4">
        <v>136.4</v>
      </c>
      <c r="J112" s="40">
        <f t="shared" si="12"/>
        <v>139.96</v>
      </c>
      <c r="K112" s="4">
        <f t="shared" si="13"/>
        <v>14.059999999999992</v>
      </c>
      <c r="L112" s="63">
        <f t="shared" ref="L112:L143" si="16">L111+0.03</f>
        <v>15.219999999999981</v>
      </c>
      <c r="M112" s="40">
        <f t="shared" si="15"/>
        <v>109.88000000000001</v>
      </c>
      <c r="N112" s="4">
        <v>114.4</v>
      </c>
      <c r="O112" s="4">
        <v>119.2</v>
      </c>
      <c r="P112" s="18">
        <v>125.1</v>
      </c>
      <c r="Q112" s="4">
        <v>131</v>
      </c>
      <c r="R112" s="4">
        <v>135.9</v>
      </c>
      <c r="S112" s="40">
        <f t="shared" si="14"/>
        <v>140.31999999999996</v>
      </c>
      <c r="T112" s="46">
        <f t="shared" ref="T112:T143" si="17">T111+0.03</f>
        <v>15.219999999999967</v>
      </c>
      <c r="U112" s="142"/>
    </row>
    <row r="113" spans="1:21" ht="24.95" customHeight="1" x14ac:dyDescent="0.15">
      <c r="A113" s="131"/>
      <c r="B113" s="61">
        <v>94</v>
      </c>
      <c r="C113" s="40">
        <f t="shared" ref="C113:C144" si="18">G113-E113</f>
        <v>111.48000000000002</v>
      </c>
      <c r="D113" s="4">
        <v>115.9</v>
      </c>
      <c r="E113" s="63">
        <f t="shared" ref="E113:E144" si="19">E112+0.03</f>
        <v>14.919999999999984</v>
      </c>
      <c r="F113" s="4">
        <v>120.6</v>
      </c>
      <c r="G113" s="5">
        <v>126.4</v>
      </c>
      <c r="H113" s="4">
        <v>132.19999999999999</v>
      </c>
      <c r="I113" s="4">
        <v>136.9</v>
      </c>
      <c r="J113" s="40">
        <f t="shared" ref="J113:J144" si="20">G113+K113</f>
        <v>140.47999999999999</v>
      </c>
      <c r="K113" s="4">
        <f t="shared" si="13"/>
        <v>14.079999999999991</v>
      </c>
      <c r="L113" s="63">
        <f t="shared" si="16"/>
        <v>15.24999999999998</v>
      </c>
      <c r="M113" s="40">
        <f t="shared" ref="M113:M144" si="21">P113-L113</f>
        <v>110.35000000000001</v>
      </c>
      <c r="N113" s="4">
        <v>114.8</v>
      </c>
      <c r="O113" s="4">
        <v>119.6</v>
      </c>
      <c r="P113" s="18">
        <v>125.6</v>
      </c>
      <c r="Q113" s="4">
        <v>131.5</v>
      </c>
      <c r="R113" s="4">
        <v>136.4</v>
      </c>
      <c r="S113" s="40">
        <f t="shared" ref="S113:S144" si="22">P113+T113</f>
        <v>140.84999999999997</v>
      </c>
      <c r="T113" s="46">
        <f t="shared" si="17"/>
        <v>15.249999999999966</v>
      </c>
      <c r="U113" s="142"/>
    </row>
    <row r="114" spans="1:21" ht="24.95" customHeight="1" x14ac:dyDescent="0.15">
      <c r="A114" s="132"/>
      <c r="B114" s="61">
        <v>95</v>
      </c>
      <c r="C114" s="40">
        <f t="shared" si="18"/>
        <v>111.85000000000001</v>
      </c>
      <c r="D114" s="4">
        <v>116.2</v>
      </c>
      <c r="E114" s="63">
        <f t="shared" si="19"/>
        <v>14.949999999999983</v>
      </c>
      <c r="F114" s="4">
        <v>121</v>
      </c>
      <c r="G114" s="5">
        <v>126.8</v>
      </c>
      <c r="H114" s="4">
        <v>132.6</v>
      </c>
      <c r="I114" s="4">
        <v>137.4</v>
      </c>
      <c r="J114" s="40">
        <f t="shared" si="20"/>
        <v>140.89999999999998</v>
      </c>
      <c r="K114" s="4">
        <f t="shared" ref="K114:K145" si="23">K113+0.02</f>
        <v>14.099999999999991</v>
      </c>
      <c r="L114" s="63">
        <f t="shared" si="16"/>
        <v>15.27999999999998</v>
      </c>
      <c r="M114" s="40">
        <f t="shared" si="21"/>
        <v>110.82000000000002</v>
      </c>
      <c r="N114" s="4">
        <v>115.2</v>
      </c>
      <c r="O114" s="4">
        <v>120.1</v>
      </c>
      <c r="P114" s="18">
        <v>126.1</v>
      </c>
      <c r="Q114" s="4">
        <v>132.1</v>
      </c>
      <c r="R114" s="4">
        <v>136.9</v>
      </c>
      <c r="S114" s="40">
        <f t="shared" si="22"/>
        <v>141.37999999999997</v>
      </c>
      <c r="T114" s="46">
        <f t="shared" si="17"/>
        <v>15.279999999999966</v>
      </c>
      <c r="U114" s="142"/>
    </row>
    <row r="115" spans="1:21" ht="24.95" customHeight="1" x14ac:dyDescent="0.15">
      <c r="A115" s="130" t="s">
        <v>173</v>
      </c>
      <c r="B115" s="61">
        <v>96</v>
      </c>
      <c r="C115" s="40">
        <f t="shared" si="18"/>
        <v>112.32000000000002</v>
      </c>
      <c r="D115" s="4">
        <v>116.6</v>
      </c>
      <c r="E115" s="63">
        <f t="shared" si="19"/>
        <v>14.979999999999983</v>
      </c>
      <c r="F115" s="4">
        <v>121.4</v>
      </c>
      <c r="G115" s="5">
        <v>127.3</v>
      </c>
      <c r="H115" s="4">
        <v>133.1</v>
      </c>
      <c r="I115" s="4">
        <v>137.9</v>
      </c>
      <c r="J115" s="40">
        <f t="shared" si="20"/>
        <v>141.41999999999999</v>
      </c>
      <c r="K115" s="4">
        <f t="shared" si="23"/>
        <v>14.11999999999999</v>
      </c>
      <c r="L115" s="63">
        <f t="shared" si="16"/>
        <v>15.309999999999979</v>
      </c>
      <c r="M115" s="40">
        <f t="shared" si="21"/>
        <v>111.29000000000002</v>
      </c>
      <c r="N115" s="4">
        <v>115.7</v>
      </c>
      <c r="O115" s="4">
        <v>120.5</v>
      </c>
      <c r="P115" s="18">
        <v>126.6</v>
      </c>
      <c r="Q115" s="4">
        <v>132.6</v>
      </c>
      <c r="R115" s="4">
        <v>137.5</v>
      </c>
      <c r="S115" s="40">
        <f t="shared" si="22"/>
        <v>141.90999999999997</v>
      </c>
      <c r="T115" s="46">
        <f t="shared" si="17"/>
        <v>15.309999999999965</v>
      </c>
      <c r="U115" s="142"/>
    </row>
    <row r="116" spans="1:21" ht="24.95" customHeight="1" x14ac:dyDescent="0.15">
      <c r="A116" s="131"/>
      <c r="B116" s="61">
        <v>97</v>
      </c>
      <c r="C116" s="40">
        <f t="shared" si="18"/>
        <v>112.69000000000003</v>
      </c>
      <c r="D116" s="4">
        <v>117</v>
      </c>
      <c r="E116" s="63">
        <f t="shared" si="19"/>
        <v>15.009999999999982</v>
      </c>
      <c r="F116" s="4">
        <v>121.8</v>
      </c>
      <c r="G116" s="5">
        <v>127.7</v>
      </c>
      <c r="H116" s="4">
        <v>133.6</v>
      </c>
      <c r="I116" s="4">
        <v>138.4</v>
      </c>
      <c r="J116" s="40">
        <f t="shared" si="20"/>
        <v>141.84</v>
      </c>
      <c r="K116" s="4">
        <f t="shared" si="23"/>
        <v>14.13999999999999</v>
      </c>
      <c r="L116" s="63">
        <f t="shared" si="16"/>
        <v>15.339999999999979</v>
      </c>
      <c r="M116" s="40">
        <f t="shared" si="21"/>
        <v>111.66000000000003</v>
      </c>
      <c r="N116" s="4">
        <v>116.1</v>
      </c>
      <c r="O116" s="4">
        <v>121</v>
      </c>
      <c r="P116" s="18">
        <v>127</v>
      </c>
      <c r="Q116" s="4">
        <v>133.1</v>
      </c>
      <c r="R116" s="4">
        <v>138</v>
      </c>
      <c r="S116" s="40">
        <f t="shared" si="22"/>
        <v>142.33999999999997</v>
      </c>
      <c r="T116" s="46">
        <f t="shared" si="17"/>
        <v>15.339999999999964</v>
      </c>
      <c r="U116" s="142"/>
    </row>
    <row r="117" spans="1:21" ht="24.95" customHeight="1" x14ac:dyDescent="0.15">
      <c r="A117" s="131"/>
      <c r="B117" s="61">
        <v>98</v>
      </c>
      <c r="C117" s="40">
        <f t="shared" si="18"/>
        <v>113.16000000000001</v>
      </c>
      <c r="D117" s="4">
        <v>117.4</v>
      </c>
      <c r="E117" s="63">
        <f t="shared" si="19"/>
        <v>15.039999999999981</v>
      </c>
      <c r="F117" s="4">
        <v>122.2</v>
      </c>
      <c r="G117" s="5">
        <v>128.19999999999999</v>
      </c>
      <c r="H117" s="4">
        <v>134.1</v>
      </c>
      <c r="I117" s="4">
        <v>138.9</v>
      </c>
      <c r="J117" s="40">
        <f t="shared" si="20"/>
        <v>142.35999999999999</v>
      </c>
      <c r="K117" s="4">
        <f t="shared" si="23"/>
        <v>14.159999999999989</v>
      </c>
      <c r="L117" s="63">
        <f t="shared" si="16"/>
        <v>15.369999999999978</v>
      </c>
      <c r="M117" s="40">
        <f t="shared" si="21"/>
        <v>112.13000000000002</v>
      </c>
      <c r="N117" s="4">
        <v>116.5</v>
      </c>
      <c r="O117" s="4">
        <v>121.5</v>
      </c>
      <c r="P117" s="18">
        <v>127.5</v>
      </c>
      <c r="Q117" s="4">
        <v>133.6</v>
      </c>
      <c r="R117" s="4">
        <v>138.5</v>
      </c>
      <c r="S117" s="40">
        <f t="shared" si="22"/>
        <v>142.86999999999998</v>
      </c>
      <c r="T117" s="46">
        <f t="shared" si="17"/>
        <v>15.369999999999964</v>
      </c>
      <c r="U117" s="142"/>
    </row>
    <row r="118" spans="1:21" ht="24.95" customHeight="1" x14ac:dyDescent="0.15">
      <c r="A118" s="131"/>
      <c r="B118" s="61">
        <v>99</v>
      </c>
      <c r="C118" s="40">
        <f t="shared" si="18"/>
        <v>113.53000000000002</v>
      </c>
      <c r="D118" s="4">
        <v>117.8</v>
      </c>
      <c r="E118" s="63">
        <f t="shared" si="19"/>
        <v>15.069999999999981</v>
      </c>
      <c r="F118" s="4">
        <v>122.7</v>
      </c>
      <c r="G118" s="5">
        <v>128.6</v>
      </c>
      <c r="H118" s="4">
        <v>134.6</v>
      </c>
      <c r="I118" s="4">
        <v>139.4</v>
      </c>
      <c r="J118" s="40">
        <f t="shared" si="20"/>
        <v>142.77999999999997</v>
      </c>
      <c r="K118" s="4">
        <f t="shared" si="23"/>
        <v>14.179999999999989</v>
      </c>
      <c r="L118" s="63">
        <f t="shared" si="16"/>
        <v>15.399999999999977</v>
      </c>
      <c r="M118" s="40">
        <f t="shared" si="21"/>
        <v>112.60000000000002</v>
      </c>
      <c r="N118" s="4">
        <v>117</v>
      </c>
      <c r="O118" s="4">
        <v>121.9</v>
      </c>
      <c r="P118" s="18">
        <v>128</v>
      </c>
      <c r="Q118" s="4">
        <v>134.1</v>
      </c>
      <c r="R118" s="4">
        <v>139.1</v>
      </c>
      <c r="S118" s="40">
        <f t="shared" si="22"/>
        <v>143.39999999999998</v>
      </c>
      <c r="T118" s="46">
        <f t="shared" si="17"/>
        <v>15.399999999999963</v>
      </c>
      <c r="U118" s="142"/>
    </row>
    <row r="119" spans="1:21" ht="24.95" customHeight="1" x14ac:dyDescent="0.15">
      <c r="A119" s="131"/>
      <c r="B119" s="61">
        <v>100</v>
      </c>
      <c r="C119" s="40">
        <f t="shared" si="18"/>
        <v>113.90000000000002</v>
      </c>
      <c r="D119" s="4">
        <v>118.2</v>
      </c>
      <c r="E119" s="63">
        <f t="shared" si="19"/>
        <v>15.09999999999998</v>
      </c>
      <c r="F119" s="4">
        <v>123.1</v>
      </c>
      <c r="G119" s="5">
        <v>129</v>
      </c>
      <c r="H119" s="4">
        <v>135</v>
      </c>
      <c r="I119" s="4">
        <v>139.9</v>
      </c>
      <c r="J119" s="40">
        <f t="shared" si="20"/>
        <v>143.19999999999999</v>
      </c>
      <c r="K119" s="4">
        <f t="shared" si="23"/>
        <v>14.199999999999989</v>
      </c>
      <c r="L119" s="63">
        <f t="shared" si="16"/>
        <v>15.429999999999977</v>
      </c>
      <c r="M119" s="40">
        <f t="shared" si="21"/>
        <v>113.07000000000002</v>
      </c>
      <c r="N119" s="4">
        <v>117.4</v>
      </c>
      <c r="O119" s="4">
        <v>122.4</v>
      </c>
      <c r="P119" s="18">
        <v>128.5</v>
      </c>
      <c r="Q119" s="4">
        <v>134.6</v>
      </c>
      <c r="R119" s="4">
        <v>139.6</v>
      </c>
      <c r="S119" s="40">
        <f t="shared" si="22"/>
        <v>143.92999999999995</v>
      </c>
      <c r="T119" s="46">
        <f t="shared" si="17"/>
        <v>15.429999999999962</v>
      </c>
      <c r="U119" s="142"/>
    </row>
    <row r="120" spans="1:21" ht="24.95" customHeight="1" x14ac:dyDescent="0.15">
      <c r="A120" s="131"/>
      <c r="B120" s="61">
        <v>101</v>
      </c>
      <c r="C120" s="40">
        <f t="shared" si="18"/>
        <v>114.37000000000002</v>
      </c>
      <c r="D120" s="4">
        <v>118.6</v>
      </c>
      <c r="E120" s="63">
        <f t="shared" si="19"/>
        <v>15.129999999999979</v>
      </c>
      <c r="F120" s="4">
        <v>123.5</v>
      </c>
      <c r="G120" s="5">
        <v>129.5</v>
      </c>
      <c r="H120" s="4">
        <v>135.5</v>
      </c>
      <c r="I120" s="4">
        <v>140.4</v>
      </c>
      <c r="J120" s="40">
        <f t="shared" si="20"/>
        <v>143.72</v>
      </c>
      <c r="K120" s="4">
        <f t="shared" si="23"/>
        <v>14.219999999999988</v>
      </c>
      <c r="L120" s="63">
        <f t="shared" si="16"/>
        <v>15.459999999999976</v>
      </c>
      <c r="M120" s="40">
        <f t="shared" si="21"/>
        <v>113.54000000000002</v>
      </c>
      <c r="N120" s="4">
        <v>117.9</v>
      </c>
      <c r="O120" s="4">
        <v>122.9</v>
      </c>
      <c r="P120" s="18">
        <v>129</v>
      </c>
      <c r="Q120" s="4">
        <v>135.19999999999999</v>
      </c>
      <c r="R120" s="4">
        <v>140.19999999999999</v>
      </c>
      <c r="S120" s="40">
        <f t="shared" si="22"/>
        <v>144.45999999999995</v>
      </c>
      <c r="T120" s="46">
        <f t="shared" si="17"/>
        <v>15.459999999999962</v>
      </c>
      <c r="U120" s="142"/>
    </row>
    <row r="121" spans="1:21" ht="24.95" customHeight="1" x14ac:dyDescent="0.15">
      <c r="A121" s="131"/>
      <c r="B121" s="61">
        <v>102</v>
      </c>
      <c r="C121" s="40">
        <f t="shared" si="18"/>
        <v>114.74000000000002</v>
      </c>
      <c r="D121" s="4">
        <v>119</v>
      </c>
      <c r="E121" s="63">
        <f t="shared" si="19"/>
        <v>15.159999999999979</v>
      </c>
      <c r="F121" s="4">
        <v>123.9</v>
      </c>
      <c r="G121" s="5">
        <v>129.9</v>
      </c>
      <c r="H121" s="4">
        <v>136</v>
      </c>
      <c r="I121" s="4">
        <v>140.9</v>
      </c>
      <c r="J121" s="40">
        <f t="shared" si="20"/>
        <v>144.13999999999999</v>
      </c>
      <c r="K121" s="4">
        <f t="shared" si="23"/>
        <v>14.239999999999988</v>
      </c>
      <c r="L121" s="63">
        <f t="shared" si="16"/>
        <v>15.489999999999975</v>
      </c>
      <c r="M121" s="40">
        <f t="shared" si="21"/>
        <v>114.01000000000002</v>
      </c>
      <c r="N121" s="4">
        <v>118.3</v>
      </c>
      <c r="O121" s="4">
        <v>123.3</v>
      </c>
      <c r="P121" s="18">
        <v>129.5</v>
      </c>
      <c r="Q121" s="4">
        <v>135.69999999999999</v>
      </c>
      <c r="R121" s="4">
        <v>140.69999999999999</v>
      </c>
      <c r="S121" s="40">
        <f t="shared" si="22"/>
        <v>144.98999999999995</v>
      </c>
      <c r="T121" s="46">
        <f t="shared" si="17"/>
        <v>15.489999999999961</v>
      </c>
      <c r="U121" s="142"/>
    </row>
    <row r="122" spans="1:21" ht="24.95" customHeight="1" x14ac:dyDescent="0.15">
      <c r="A122" s="131"/>
      <c r="B122" s="61">
        <v>103</v>
      </c>
      <c r="C122" s="40">
        <f t="shared" si="18"/>
        <v>115.21000000000002</v>
      </c>
      <c r="D122" s="4">
        <v>119.3</v>
      </c>
      <c r="E122" s="63">
        <f t="shared" si="19"/>
        <v>15.189999999999978</v>
      </c>
      <c r="F122" s="4">
        <v>124.3</v>
      </c>
      <c r="G122" s="5">
        <v>130.4</v>
      </c>
      <c r="H122" s="4">
        <v>136.4</v>
      </c>
      <c r="I122" s="4">
        <v>141.4</v>
      </c>
      <c r="J122" s="40">
        <f t="shared" si="20"/>
        <v>144.66</v>
      </c>
      <c r="K122" s="4">
        <f t="shared" si="23"/>
        <v>14.259999999999987</v>
      </c>
      <c r="L122" s="63">
        <f t="shared" si="16"/>
        <v>15.519999999999975</v>
      </c>
      <c r="M122" s="40">
        <f t="shared" si="21"/>
        <v>114.48000000000002</v>
      </c>
      <c r="N122" s="4">
        <v>118.7</v>
      </c>
      <c r="O122" s="4">
        <v>123.8</v>
      </c>
      <c r="P122" s="18">
        <v>130</v>
      </c>
      <c r="Q122" s="4">
        <v>136.19999999999999</v>
      </c>
      <c r="R122" s="4">
        <v>141.19999999999999</v>
      </c>
      <c r="S122" s="40">
        <f t="shared" si="22"/>
        <v>145.51999999999995</v>
      </c>
      <c r="T122" s="46">
        <f t="shared" si="17"/>
        <v>15.51999999999996</v>
      </c>
      <c r="U122" s="142"/>
    </row>
    <row r="123" spans="1:21" ht="24.95" customHeight="1" x14ac:dyDescent="0.15">
      <c r="A123" s="131"/>
      <c r="B123" s="61">
        <v>104</v>
      </c>
      <c r="C123" s="40">
        <f t="shared" si="18"/>
        <v>115.58000000000004</v>
      </c>
      <c r="D123" s="4">
        <v>119.7</v>
      </c>
      <c r="E123" s="63">
        <f t="shared" si="19"/>
        <v>15.219999999999978</v>
      </c>
      <c r="F123" s="4">
        <v>124.7</v>
      </c>
      <c r="G123" s="5">
        <v>130.80000000000001</v>
      </c>
      <c r="H123" s="4">
        <v>136.9</v>
      </c>
      <c r="I123" s="4">
        <v>141.9</v>
      </c>
      <c r="J123" s="40">
        <f t="shared" si="20"/>
        <v>145.07999999999998</v>
      </c>
      <c r="K123" s="4">
        <f t="shared" si="23"/>
        <v>14.279999999999987</v>
      </c>
      <c r="L123" s="63">
        <f t="shared" si="16"/>
        <v>15.549999999999974</v>
      </c>
      <c r="M123" s="40">
        <f t="shared" si="21"/>
        <v>114.95000000000003</v>
      </c>
      <c r="N123" s="4">
        <v>119.2</v>
      </c>
      <c r="O123" s="4">
        <v>124.3</v>
      </c>
      <c r="P123" s="18">
        <v>130.5</v>
      </c>
      <c r="Q123" s="4">
        <v>136.69999999999999</v>
      </c>
      <c r="R123" s="4">
        <v>141.80000000000001</v>
      </c>
      <c r="S123" s="40">
        <f t="shared" si="22"/>
        <v>146.04999999999995</v>
      </c>
      <c r="T123" s="46">
        <f t="shared" si="17"/>
        <v>15.54999999999996</v>
      </c>
      <c r="U123" s="142"/>
    </row>
    <row r="124" spans="1:21" ht="24.95" customHeight="1" x14ac:dyDescent="0.15">
      <c r="A124" s="131"/>
      <c r="B124" s="61">
        <v>105</v>
      </c>
      <c r="C124" s="40">
        <f t="shared" si="18"/>
        <v>116.05000000000004</v>
      </c>
      <c r="D124" s="4">
        <v>120.1</v>
      </c>
      <c r="E124" s="63">
        <f t="shared" si="19"/>
        <v>15.249999999999977</v>
      </c>
      <c r="F124" s="4">
        <v>125.1</v>
      </c>
      <c r="G124" s="5">
        <v>131.30000000000001</v>
      </c>
      <c r="H124" s="4">
        <v>137.4</v>
      </c>
      <c r="I124" s="4">
        <v>142.4</v>
      </c>
      <c r="J124" s="40">
        <f t="shared" si="20"/>
        <v>145.6</v>
      </c>
      <c r="K124" s="4">
        <f t="shared" si="23"/>
        <v>14.299999999999986</v>
      </c>
      <c r="L124" s="63">
        <f t="shared" si="16"/>
        <v>15.579999999999973</v>
      </c>
      <c r="M124" s="40">
        <f t="shared" si="21"/>
        <v>115.42000000000003</v>
      </c>
      <c r="N124" s="4">
        <v>119.6</v>
      </c>
      <c r="O124" s="4">
        <v>124.7</v>
      </c>
      <c r="P124" s="18">
        <v>131</v>
      </c>
      <c r="Q124" s="4">
        <v>137.19999999999999</v>
      </c>
      <c r="R124" s="4">
        <v>142.30000000000001</v>
      </c>
      <c r="S124" s="40">
        <f t="shared" si="22"/>
        <v>146.57999999999996</v>
      </c>
      <c r="T124" s="46">
        <f t="shared" si="17"/>
        <v>15.579999999999959</v>
      </c>
      <c r="U124" s="142"/>
    </row>
    <row r="125" spans="1:21" ht="24.95" customHeight="1" x14ac:dyDescent="0.15">
      <c r="A125" s="131"/>
      <c r="B125" s="61">
        <v>106</v>
      </c>
      <c r="C125" s="40">
        <f t="shared" si="18"/>
        <v>116.42000000000002</v>
      </c>
      <c r="D125" s="4">
        <v>120.5</v>
      </c>
      <c r="E125" s="63">
        <f t="shared" si="19"/>
        <v>15.279999999999976</v>
      </c>
      <c r="F125" s="4">
        <v>125.5</v>
      </c>
      <c r="G125" s="5">
        <v>131.69999999999999</v>
      </c>
      <c r="H125" s="4">
        <v>137.9</v>
      </c>
      <c r="I125" s="4">
        <v>142.9</v>
      </c>
      <c r="J125" s="40">
        <f t="shared" si="20"/>
        <v>146.01999999999998</v>
      </c>
      <c r="K125" s="4">
        <f t="shared" si="23"/>
        <v>14.319999999999986</v>
      </c>
      <c r="L125" s="63">
        <f t="shared" si="16"/>
        <v>15.609999999999973</v>
      </c>
      <c r="M125" s="40">
        <f t="shared" si="21"/>
        <v>115.89000000000003</v>
      </c>
      <c r="N125" s="4">
        <v>120.1</v>
      </c>
      <c r="O125" s="4">
        <v>125.2</v>
      </c>
      <c r="P125" s="18">
        <v>131.5</v>
      </c>
      <c r="Q125" s="4">
        <v>137.80000000000001</v>
      </c>
      <c r="R125" s="4">
        <v>142.9</v>
      </c>
      <c r="S125" s="40">
        <f t="shared" si="22"/>
        <v>147.10999999999996</v>
      </c>
      <c r="T125" s="46">
        <f t="shared" si="17"/>
        <v>15.609999999999959</v>
      </c>
      <c r="U125" s="142"/>
    </row>
    <row r="126" spans="1:21" ht="24.95" customHeight="1" x14ac:dyDescent="0.15">
      <c r="A126" s="132"/>
      <c r="B126" s="61">
        <v>107</v>
      </c>
      <c r="C126" s="40">
        <f t="shared" si="18"/>
        <v>116.79000000000002</v>
      </c>
      <c r="D126" s="4">
        <v>120.9</v>
      </c>
      <c r="E126" s="63">
        <f t="shared" si="19"/>
        <v>15.309999999999976</v>
      </c>
      <c r="F126" s="4">
        <v>125.9</v>
      </c>
      <c r="G126" s="5">
        <v>132.1</v>
      </c>
      <c r="H126" s="4">
        <v>138.30000000000001</v>
      </c>
      <c r="I126" s="4">
        <v>143.4</v>
      </c>
      <c r="J126" s="40">
        <f t="shared" si="20"/>
        <v>146.43999999999997</v>
      </c>
      <c r="K126" s="4">
        <f t="shared" si="23"/>
        <v>14.339999999999986</v>
      </c>
      <c r="L126" s="63">
        <f t="shared" si="16"/>
        <v>15.639999999999972</v>
      </c>
      <c r="M126" s="40">
        <f t="shared" si="21"/>
        <v>116.36000000000003</v>
      </c>
      <c r="N126" s="4">
        <v>120.5</v>
      </c>
      <c r="O126" s="4">
        <v>125.7</v>
      </c>
      <c r="P126" s="18">
        <v>132</v>
      </c>
      <c r="Q126" s="4">
        <v>138.30000000000001</v>
      </c>
      <c r="R126" s="4">
        <v>143.4</v>
      </c>
      <c r="S126" s="40">
        <f t="shared" si="22"/>
        <v>147.63999999999996</v>
      </c>
      <c r="T126" s="46">
        <f t="shared" si="17"/>
        <v>15.639999999999958</v>
      </c>
      <c r="U126" s="142"/>
    </row>
    <row r="127" spans="1:21" ht="24.95" customHeight="1" x14ac:dyDescent="0.15">
      <c r="A127" s="127" t="s">
        <v>174</v>
      </c>
      <c r="B127" s="61">
        <v>108</v>
      </c>
      <c r="C127" s="40">
        <f t="shared" si="18"/>
        <v>117.26000000000002</v>
      </c>
      <c r="D127" s="4">
        <v>121.3</v>
      </c>
      <c r="E127" s="63">
        <f t="shared" si="19"/>
        <v>15.339999999999975</v>
      </c>
      <c r="F127" s="4">
        <v>126.3</v>
      </c>
      <c r="G127" s="5">
        <v>132.6</v>
      </c>
      <c r="H127" s="4">
        <v>138.80000000000001</v>
      </c>
      <c r="I127" s="4">
        <v>143.9</v>
      </c>
      <c r="J127" s="40">
        <f t="shared" si="20"/>
        <v>146.95999999999998</v>
      </c>
      <c r="K127" s="4">
        <f t="shared" si="23"/>
        <v>14.359999999999985</v>
      </c>
      <c r="L127" s="63">
        <f t="shared" si="16"/>
        <v>15.669999999999972</v>
      </c>
      <c r="M127" s="40">
        <f t="shared" si="21"/>
        <v>116.83000000000003</v>
      </c>
      <c r="N127" s="4">
        <v>121</v>
      </c>
      <c r="O127" s="4">
        <v>126.2</v>
      </c>
      <c r="P127" s="18">
        <v>132.5</v>
      </c>
      <c r="Q127" s="4">
        <v>138.80000000000001</v>
      </c>
      <c r="R127" s="4">
        <v>144</v>
      </c>
      <c r="S127" s="40">
        <f t="shared" si="22"/>
        <v>148.16999999999996</v>
      </c>
      <c r="T127" s="46">
        <f t="shared" si="17"/>
        <v>15.669999999999957</v>
      </c>
      <c r="U127" s="142"/>
    </row>
    <row r="128" spans="1:21" ht="24.95" customHeight="1" x14ac:dyDescent="0.15">
      <c r="A128" s="128"/>
      <c r="B128" s="61">
        <v>109</v>
      </c>
      <c r="C128" s="40">
        <f t="shared" si="18"/>
        <v>117.63000000000002</v>
      </c>
      <c r="D128" s="4">
        <v>121.6</v>
      </c>
      <c r="E128" s="63">
        <f t="shared" si="19"/>
        <v>15.369999999999974</v>
      </c>
      <c r="F128" s="4">
        <v>126.7</v>
      </c>
      <c r="G128" s="5">
        <v>133</v>
      </c>
      <c r="H128" s="4">
        <v>139.30000000000001</v>
      </c>
      <c r="I128" s="4">
        <v>144.4</v>
      </c>
      <c r="J128" s="40">
        <f t="shared" si="20"/>
        <v>147.38</v>
      </c>
      <c r="K128" s="4">
        <f t="shared" si="23"/>
        <v>14.379999999999985</v>
      </c>
      <c r="L128" s="63">
        <f t="shared" si="16"/>
        <v>15.699999999999971</v>
      </c>
      <c r="M128" s="40">
        <f t="shared" si="21"/>
        <v>117.30000000000003</v>
      </c>
      <c r="N128" s="4">
        <v>121.5</v>
      </c>
      <c r="O128" s="4">
        <v>126.6</v>
      </c>
      <c r="P128" s="18">
        <v>133</v>
      </c>
      <c r="Q128" s="4">
        <v>139.4</v>
      </c>
      <c r="R128" s="4">
        <v>144.5</v>
      </c>
      <c r="S128" s="40">
        <f t="shared" si="22"/>
        <v>148.69999999999996</v>
      </c>
      <c r="T128" s="46">
        <f t="shared" si="17"/>
        <v>15.699999999999957</v>
      </c>
      <c r="U128" s="142"/>
    </row>
    <row r="129" spans="1:21" ht="24.95" customHeight="1" x14ac:dyDescent="0.15">
      <c r="A129" s="128"/>
      <c r="B129" s="61">
        <v>110</v>
      </c>
      <c r="C129" s="40">
        <f t="shared" si="18"/>
        <v>118.00000000000003</v>
      </c>
      <c r="D129" s="4">
        <v>122</v>
      </c>
      <c r="E129" s="63">
        <f t="shared" si="19"/>
        <v>15.399999999999974</v>
      </c>
      <c r="F129" s="4">
        <v>127.1</v>
      </c>
      <c r="G129" s="5">
        <v>133.4</v>
      </c>
      <c r="H129" s="4">
        <v>139.69999999999999</v>
      </c>
      <c r="I129" s="4">
        <v>144.9</v>
      </c>
      <c r="J129" s="40">
        <f t="shared" si="20"/>
        <v>147.79999999999998</v>
      </c>
      <c r="K129" s="4">
        <f t="shared" si="23"/>
        <v>14.399999999999984</v>
      </c>
      <c r="L129" s="63">
        <f t="shared" si="16"/>
        <v>15.72999999999997</v>
      </c>
      <c r="M129" s="40">
        <f t="shared" si="21"/>
        <v>117.77000000000002</v>
      </c>
      <c r="N129" s="4">
        <v>121.9</v>
      </c>
      <c r="O129" s="4">
        <v>127.1</v>
      </c>
      <c r="P129" s="18">
        <v>133.5</v>
      </c>
      <c r="Q129" s="4">
        <v>139.9</v>
      </c>
      <c r="R129" s="4">
        <v>145.1</v>
      </c>
      <c r="S129" s="40">
        <f t="shared" si="22"/>
        <v>149.22999999999996</v>
      </c>
      <c r="T129" s="46">
        <f t="shared" si="17"/>
        <v>15.729999999999956</v>
      </c>
      <c r="U129" s="142"/>
    </row>
    <row r="130" spans="1:21" ht="24.95" customHeight="1" x14ac:dyDescent="0.15">
      <c r="A130" s="128"/>
      <c r="B130" s="61">
        <v>111</v>
      </c>
      <c r="C130" s="40">
        <f t="shared" si="18"/>
        <v>118.47000000000003</v>
      </c>
      <c r="D130" s="4">
        <v>122.4</v>
      </c>
      <c r="E130" s="63">
        <f t="shared" si="19"/>
        <v>15.429999999999973</v>
      </c>
      <c r="F130" s="4">
        <v>127.6</v>
      </c>
      <c r="G130" s="5">
        <v>133.9</v>
      </c>
      <c r="H130" s="4">
        <v>140.19999999999999</v>
      </c>
      <c r="I130" s="4">
        <v>145.4</v>
      </c>
      <c r="J130" s="40">
        <f t="shared" si="20"/>
        <v>148.32</v>
      </c>
      <c r="K130" s="4">
        <f t="shared" si="23"/>
        <v>14.419999999999984</v>
      </c>
      <c r="L130" s="63">
        <f t="shared" si="16"/>
        <v>15.75999999999997</v>
      </c>
      <c r="M130" s="40">
        <f t="shared" si="21"/>
        <v>118.24000000000004</v>
      </c>
      <c r="N130" s="4">
        <v>122.4</v>
      </c>
      <c r="O130" s="4">
        <v>127.6</v>
      </c>
      <c r="P130" s="18">
        <v>134</v>
      </c>
      <c r="Q130" s="4">
        <v>140.4</v>
      </c>
      <c r="R130" s="4">
        <v>145.6</v>
      </c>
      <c r="S130" s="40">
        <f t="shared" si="22"/>
        <v>149.75999999999996</v>
      </c>
      <c r="T130" s="46">
        <f t="shared" si="17"/>
        <v>15.759999999999955</v>
      </c>
      <c r="U130" s="142"/>
    </row>
    <row r="131" spans="1:21" ht="24.95" customHeight="1" x14ac:dyDescent="0.15">
      <c r="A131" s="128"/>
      <c r="B131" s="61">
        <v>112</v>
      </c>
      <c r="C131" s="40">
        <f t="shared" si="18"/>
        <v>118.84000000000003</v>
      </c>
      <c r="D131" s="4">
        <v>122.8</v>
      </c>
      <c r="E131" s="63">
        <f t="shared" si="19"/>
        <v>15.459999999999972</v>
      </c>
      <c r="F131" s="4">
        <v>128</v>
      </c>
      <c r="G131" s="5">
        <v>134.30000000000001</v>
      </c>
      <c r="H131" s="4">
        <v>140.69999999999999</v>
      </c>
      <c r="I131" s="4">
        <v>145.80000000000001</v>
      </c>
      <c r="J131" s="40">
        <f t="shared" si="20"/>
        <v>148.74</v>
      </c>
      <c r="K131" s="4">
        <f t="shared" si="23"/>
        <v>14.439999999999984</v>
      </c>
      <c r="L131" s="63">
        <f t="shared" si="16"/>
        <v>15.789999999999969</v>
      </c>
      <c r="M131" s="40">
        <f t="shared" si="21"/>
        <v>118.71000000000004</v>
      </c>
      <c r="N131" s="4">
        <v>122.8</v>
      </c>
      <c r="O131" s="4">
        <v>128.1</v>
      </c>
      <c r="P131" s="18">
        <v>134.5</v>
      </c>
      <c r="Q131" s="4">
        <v>141</v>
      </c>
      <c r="R131" s="4">
        <v>146.19999999999999</v>
      </c>
      <c r="S131" s="40">
        <f t="shared" si="22"/>
        <v>150.28999999999996</v>
      </c>
      <c r="T131" s="46">
        <f t="shared" si="17"/>
        <v>15.789999999999955</v>
      </c>
      <c r="U131" s="142"/>
    </row>
    <row r="132" spans="1:21" ht="24.95" customHeight="1" x14ac:dyDescent="0.15">
      <c r="A132" s="128"/>
      <c r="B132" s="61">
        <v>113</v>
      </c>
      <c r="C132" s="40">
        <f t="shared" si="18"/>
        <v>119.21000000000002</v>
      </c>
      <c r="D132" s="4">
        <v>123.2</v>
      </c>
      <c r="E132" s="63">
        <f t="shared" si="19"/>
        <v>15.489999999999972</v>
      </c>
      <c r="F132" s="4">
        <v>128.4</v>
      </c>
      <c r="G132" s="5">
        <v>134.69999999999999</v>
      </c>
      <c r="H132" s="4">
        <v>141.1</v>
      </c>
      <c r="I132" s="4">
        <v>146.30000000000001</v>
      </c>
      <c r="J132" s="40">
        <f t="shared" si="20"/>
        <v>149.15999999999997</v>
      </c>
      <c r="K132" s="4">
        <f t="shared" si="23"/>
        <v>14.459999999999983</v>
      </c>
      <c r="L132" s="63">
        <f t="shared" si="16"/>
        <v>15.819999999999968</v>
      </c>
      <c r="M132" s="40">
        <f t="shared" si="21"/>
        <v>119.18000000000004</v>
      </c>
      <c r="N132" s="4">
        <v>123.3</v>
      </c>
      <c r="O132" s="4">
        <v>128.6</v>
      </c>
      <c r="P132" s="18">
        <v>135</v>
      </c>
      <c r="Q132" s="4">
        <v>141.5</v>
      </c>
      <c r="R132" s="4">
        <v>146.80000000000001</v>
      </c>
      <c r="S132" s="40">
        <f t="shared" si="22"/>
        <v>150.81999999999996</v>
      </c>
      <c r="T132" s="46">
        <f t="shared" si="17"/>
        <v>15.819999999999954</v>
      </c>
      <c r="U132" s="142"/>
    </row>
    <row r="133" spans="1:21" ht="24.95" customHeight="1" x14ac:dyDescent="0.15">
      <c r="A133" s="128"/>
      <c r="B133" s="61">
        <v>114</v>
      </c>
      <c r="C133" s="40">
        <f t="shared" si="18"/>
        <v>119.68000000000002</v>
      </c>
      <c r="D133" s="4">
        <v>123.5</v>
      </c>
      <c r="E133" s="63">
        <f t="shared" si="19"/>
        <v>15.519999999999971</v>
      </c>
      <c r="F133" s="4">
        <v>128.80000000000001</v>
      </c>
      <c r="G133" s="5">
        <v>135.19999999999999</v>
      </c>
      <c r="H133" s="4">
        <v>141.6</v>
      </c>
      <c r="I133" s="4">
        <v>146.80000000000001</v>
      </c>
      <c r="J133" s="40">
        <f t="shared" si="20"/>
        <v>149.67999999999998</v>
      </c>
      <c r="K133" s="4">
        <f t="shared" si="23"/>
        <v>14.479999999999983</v>
      </c>
      <c r="L133" s="63">
        <f t="shared" si="16"/>
        <v>15.849999999999968</v>
      </c>
      <c r="M133" s="40">
        <f t="shared" si="21"/>
        <v>119.65000000000003</v>
      </c>
      <c r="N133" s="4">
        <v>123.8</v>
      </c>
      <c r="O133" s="4">
        <v>129.1</v>
      </c>
      <c r="P133" s="18">
        <v>135.5</v>
      </c>
      <c r="Q133" s="4">
        <v>142</v>
      </c>
      <c r="R133" s="4">
        <v>147.30000000000001</v>
      </c>
      <c r="S133" s="40">
        <f t="shared" si="22"/>
        <v>151.34999999999997</v>
      </c>
      <c r="T133" s="46">
        <f t="shared" si="17"/>
        <v>15.849999999999953</v>
      </c>
      <c r="U133" s="142"/>
    </row>
    <row r="134" spans="1:21" ht="24.95" customHeight="1" x14ac:dyDescent="0.15">
      <c r="A134" s="128"/>
      <c r="B134" s="61">
        <v>115</v>
      </c>
      <c r="C134" s="40">
        <f t="shared" si="18"/>
        <v>120.05000000000003</v>
      </c>
      <c r="D134" s="4">
        <v>123.9</v>
      </c>
      <c r="E134" s="63">
        <f t="shared" si="19"/>
        <v>15.549999999999971</v>
      </c>
      <c r="F134" s="4">
        <v>129.19999999999999</v>
      </c>
      <c r="G134" s="5">
        <v>135.6</v>
      </c>
      <c r="H134" s="4">
        <v>142.1</v>
      </c>
      <c r="I134" s="4">
        <v>147.30000000000001</v>
      </c>
      <c r="J134" s="40">
        <f t="shared" si="20"/>
        <v>150.09999999999997</v>
      </c>
      <c r="K134" s="4">
        <f t="shared" si="23"/>
        <v>14.499999999999982</v>
      </c>
      <c r="L134" s="63">
        <f t="shared" si="16"/>
        <v>15.879999999999967</v>
      </c>
      <c r="M134" s="40">
        <f t="shared" si="21"/>
        <v>120.22000000000003</v>
      </c>
      <c r="N134" s="4">
        <v>124.2</v>
      </c>
      <c r="O134" s="4">
        <v>129.5</v>
      </c>
      <c r="P134" s="18">
        <v>136.1</v>
      </c>
      <c r="Q134" s="4">
        <v>142.6</v>
      </c>
      <c r="R134" s="4">
        <v>147.9</v>
      </c>
      <c r="S134" s="40">
        <f t="shared" si="22"/>
        <v>151.97999999999996</v>
      </c>
      <c r="T134" s="46">
        <f t="shared" si="17"/>
        <v>15.879999999999953</v>
      </c>
      <c r="U134" s="142"/>
    </row>
    <row r="135" spans="1:21" ht="24.95" customHeight="1" x14ac:dyDescent="0.15">
      <c r="A135" s="128"/>
      <c r="B135" s="61">
        <v>116</v>
      </c>
      <c r="C135" s="40">
        <f t="shared" si="18"/>
        <v>120.52000000000002</v>
      </c>
      <c r="D135" s="4">
        <v>124.3</v>
      </c>
      <c r="E135" s="63">
        <f t="shared" si="19"/>
        <v>15.57999999999997</v>
      </c>
      <c r="F135" s="4">
        <v>129.6</v>
      </c>
      <c r="G135" s="5">
        <v>136.1</v>
      </c>
      <c r="H135" s="4">
        <v>142.5</v>
      </c>
      <c r="I135" s="4">
        <v>147.80000000000001</v>
      </c>
      <c r="J135" s="40">
        <f t="shared" si="20"/>
        <v>150.61999999999998</v>
      </c>
      <c r="K135" s="4">
        <f t="shared" si="23"/>
        <v>14.519999999999982</v>
      </c>
      <c r="L135" s="63">
        <f t="shared" si="16"/>
        <v>15.909999999999966</v>
      </c>
      <c r="M135" s="40">
        <f t="shared" si="21"/>
        <v>120.69000000000003</v>
      </c>
      <c r="N135" s="4">
        <v>124.7</v>
      </c>
      <c r="O135" s="4">
        <v>130</v>
      </c>
      <c r="P135" s="18">
        <v>136.6</v>
      </c>
      <c r="Q135" s="4">
        <v>143.1</v>
      </c>
      <c r="R135" s="4">
        <v>148.4</v>
      </c>
      <c r="S135" s="40">
        <f t="shared" si="22"/>
        <v>152.50999999999993</v>
      </c>
      <c r="T135" s="46">
        <f t="shared" si="17"/>
        <v>15.909999999999952</v>
      </c>
      <c r="U135" s="142"/>
    </row>
    <row r="136" spans="1:21" ht="24.95" customHeight="1" x14ac:dyDescent="0.15">
      <c r="A136" s="128"/>
      <c r="B136" s="61">
        <v>117</v>
      </c>
      <c r="C136" s="40">
        <f t="shared" si="18"/>
        <v>120.89000000000003</v>
      </c>
      <c r="D136" s="4">
        <v>124.7</v>
      </c>
      <c r="E136" s="63">
        <f t="shared" si="19"/>
        <v>15.609999999999969</v>
      </c>
      <c r="F136" s="4">
        <v>130</v>
      </c>
      <c r="G136" s="5">
        <v>136.5</v>
      </c>
      <c r="H136" s="4">
        <v>143</v>
      </c>
      <c r="I136" s="4">
        <v>148.30000000000001</v>
      </c>
      <c r="J136" s="40">
        <f t="shared" si="20"/>
        <v>151.04</v>
      </c>
      <c r="K136" s="4">
        <f t="shared" si="23"/>
        <v>14.539999999999981</v>
      </c>
      <c r="L136" s="63">
        <f t="shared" si="16"/>
        <v>15.939999999999966</v>
      </c>
      <c r="M136" s="40">
        <f t="shared" si="21"/>
        <v>121.16000000000003</v>
      </c>
      <c r="N136" s="4">
        <v>125.2</v>
      </c>
      <c r="O136" s="4">
        <v>130.5</v>
      </c>
      <c r="P136" s="18">
        <v>137.1</v>
      </c>
      <c r="Q136" s="4">
        <v>143.6</v>
      </c>
      <c r="R136" s="4">
        <v>149</v>
      </c>
      <c r="S136" s="40">
        <f t="shared" si="22"/>
        <v>153.03999999999994</v>
      </c>
      <c r="T136" s="46">
        <f t="shared" si="17"/>
        <v>15.939999999999952</v>
      </c>
      <c r="U136" s="142"/>
    </row>
    <row r="137" spans="1:21" ht="24.95" customHeight="1" x14ac:dyDescent="0.15">
      <c r="A137" s="128"/>
      <c r="B137" s="61">
        <v>118</v>
      </c>
      <c r="C137" s="40">
        <f t="shared" si="18"/>
        <v>121.26000000000003</v>
      </c>
      <c r="D137" s="4">
        <v>125</v>
      </c>
      <c r="E137" s="63">
        <f t="shared" si="19"/>
        <v>15.639999999999969</v>
      </c>
      <c r="F137" s="4">
        <v>130.4</v>
      </c>
      <c r="G137" s="5">
        <v>136.9</v>
      </c>
      <c r="H137" s="4">
        <v>143.5</v>
      </c>
      <c r="I137" s="4">
        <v>148.80000000000001</v>
      </c>
      <c r="J137" s="40">
        <f t="shared" si="20"/>
        <v>151.45999999999998</v>
      </c>
      <c r="K137" s="4">
        <f t="shared" si="23"/>
        <v>14.559999999999981</v>
      </c>
      <c r="L137" s="63">
        <f t="shared" si="16"/>
        <v>15.969999999999965</v>
      </c>
      <c r="M137" s="40">
        <f t="shared" si="21"/>
        <v>121.63000000000002</v>
      </c>
      <c r="N137" s="4">
        <v>125.7</v>
      </c>
      <c r="O137" s="4">
        <v>131</v>
      </c>
      <c r="P137" s="18">
        <v>137.6</v>
      </c>
      <c r="Q137" s="4">
        <v>144.19999999999999</v>
      </c>
      <c r="R137" s="4">
        <v>149.5</v>
      </c>
      <c r="S137" s="40">
        <f t="shared" si="22"/>
        <v>153.56999999999994</v>
      </c>
      <c r="T137" s="46">
        <f t="shared" si="17"/>
        <v>15.969999999999951</v>
      </c>
      <c r="U137" s="142"/>
    </row>
    <row r="138" spans="1:21" ht="24.95" customHeight="1" x14ac:dyDescent="0.15">
      <c r="A138" s="129"/>
      <c r="B138" s="61">
        <v>119</v>
      </c>
      <c r="C138" s="40">
        <f t="shared" si="18"/>
        <v>121.63000000000004</v>
      </c>
      <c r="D138" s="4">
        <v>125.4</v>
      </c>
      <c r="E138" s="63">
        <f t="shared" si="19"/>
        <v>15.669999999999968</v>
      </c>
      <c r="F138" s="4">
        <v>130.80000000000001</v>
      </c>
      <c r="G138" s="5">
        <v>137.30000000000001</v>
      </c>
      <c r="H138" s="4">
        <v>143.9</v>
      </c>
      <c r="I138" s="4">
        <v>149.30000000000001</v>
      </c>
      <c r="J138" s="40">
        <f t="shared" si="20"/>
        <v>151.88</v>
      </c>
      <c r="K138" s="4">
        <f t="shared" si="23"/>
        <v>14.579999999999981</v>
      </c>
      <c r="L138" s="63">
        <f t="shared" si="16"/>
        <v>15.999999999999964</v>
      </c>
      <c r="M138" s="40">
        <f t="shared" si="21"/>
        <v>122.10000000000002</v>
      </c>
      <c r="N138" s="4">
        <v>126.1</v>
      </c>
      <c r="O138" s="4">
        <v>131.5</v>
      </c>
      <c r="P138" s="18">
        <v>138.1</v>
      </c>
      <c r="Q138" s="4">
        <v>144.69999999999999</v>
      </c>
      <c r="R138" s="4">
        <v>150.1</v>
      </c>
      <c r="S138" s="40">
        <f t="shared" si="22"/>
        <v>154.09999999999994</v>
      </c>
      <c r="T138" s="46">
        <f t="shared" si="17"/>
        <v>15.99999999999995</v>
      </c>
      <c r="U138" s="142"/>
    </row>
    <row r="139" spans="1:21" ht="24.95" customHeight="1" x14ac:dyDescent="0.15">
      <c r="A139" s="130" t="s">
        <v>175</v>
      </c>
      <c r="B139" s="61">
        <v>120</v>
      </c>
      <c r="C139" s="40">
        <f t="shared" si="18"/>
        <v>122.10000000000005</v>
      </c>
      <c r="D139" s="4">
        <v>125.8</v>
      </c>
      <c r="E139" s="63">
        <f t="shared" si="19"/>
        <v>15.699999999999967</v>
      </c>
      <c r="F139" s="4">
        <v>131.19999999999999</v>
      </c>
      <c r="G139" s="5">
        <v>137.80000000000001</v>
      </c>
      <c r="H139" s="4">
        <v>144.4</v>
      </c>
      <c r="I139" s="4">
        <v>149.80000000000001</v>
      </c>
      <c r="J139" s="40">
        <f t="shared" si="20"/>
        <v>152.39999999999998</v>
      </c>
      <c r="K139" s="4">
        <f t="shared" si="23"/>
        <v>14.59999999999998</v>
      </c>
      <c r="L139" s="63">
        <f t="shared" si="16"/>
        <v>16.029999999999966</v>
      </c>
      <c r="M139" s="40">
        <f t="shared" si="21"/>
        <v>122.57000000000002</v>
      </c>
      <c r="N139" s="4">
        <v>126.6</v>
      </c>
      <c r="O139" s="4">
        <v>132</v>
      </c>
      <c r="P139" s="18">
        <v>138.6</v>
      </c>
      <c r="Q139" s="4">
        <v>145.30000000000001</v>
      </c>
      <c r="R139" s="4">
        <v>150.69999999999999</v>
      </c>
      <c r="S139" s="40">
        <f t="shared" si="22"/>
        <v>154.62999999999994</v>
      </c>
      <c r="T139" s="46">
        <f t="shared" si="17"/>
        <v>16.029999999999951</v>
      </c>
      <c r="U139" s="142"/>
    </row>
    <row r="140" spans="1:21" ht="24.95" customHeight="1" x14ac:dyDescent="0.15">
      <c r="A140" s="131"/>
      <c r="B140" s="61">
        <v>121</v>
      </c>
      <c r="C140" s="40">
        <f t="shared" si="18"/>
        <v>122.47000000000003</v>
      </c>
      <c r="D140" s="4">
        <v>126.2</v>
      </c>
      <c r="E140" s="63">
        <f t="shared" si="19"/>
        <v>15.729999999999967</v>
      </c>
      <c r="F140" s="4">
        <v>131.6</v>
      </c>
      <c r="G140" s="5">
        <v>138.19999999999999</v>
      </c>
      <c r="H140" s="4">
        <v>144.80000000000001</v>
      </c>
      <c r="I140" s="4">
        <v>150.30000000000001</v>
      </c>
      <c r="J140" s="40">
        <f t="shared" si="20"/>
        <v>152.81999999999996</v>
      </c>
      <c r="K140" s="4">
        <f t="shared" si="23"/>
        <v>14.61999999999998</v>
      </c>
      <c r="L140" s="63">
        <f t="shared" si="16"/>
        <v>16.059999999999967</v>
      </c>
      <c r="M140" s="40">
        <f t="shared" si="21"/>
        <v>123.14000000000001</v>
      </c>
      <c r="N140" s="4">
        <v>127.1</v>
      </c>
      <c r="O140" s="4">
        <v>132.5</v>
      </c>
      <c r="P140" s="18">
        <v>139.19999999999999</v>
      </c>
      <c r="Q140" s="4">
        <v>145.80000000000001</v>
      </c>
      <c r="R140" s="4">
        <v>151.19999999999999</v>
      </c>
      <c r="S140" s="40">
        <f t="shared" si="22"/>
        <v>155.25999999999993</v>
      </c>
      <c r="T140" s="46">
        <f t="shared" si="17"/>
        <v>16.059999999999953</v>
      </c>
      <c r="U140" s="142"/>
    </row>
    <row r="141" spans="1:21" ht="24.95" customHeight="1" x14ac:dyDescent="0.15">
      <c r="A141" s="131"/>
      <c r="B141" s="61">
        <v>122</v>
      </c>
      <c r="C141" s="40">
        <f t="shared" si="18"/>
        <v>122.84000000000003</v>
      </c>
      <c r="D141" s="4">
        <v>126.5</v>
      </c>
      <c r="E141" s="63">
        <f t="shared" si="19"/>
        <v>15.759999999999966</v>
      </c>
      <c r="F141" s="4">
        <v>132</v>
      </c>
      <c r="G141" s="5">
        <v>138.6</v>
      </c>
      <c r="H141" s="4">
        <v>145.30000000000001</v>
      </c>
      <c r="I141" s="4">
        <v>150.69999999999999</v>
      </c>
      <c r="J141" s="40">
        <f t="shared" si="20"/>
        <v>153.23999999999998</v>
      </c>
      <c r="K141" s="4">
        <f t="shared" si="23"/>
        <v>14.639999999999979</v>
      </c>
      <c r="L141" s="63">
        <f t="shared" si="16"/>
        <v>16.089999999999968</v>
      </c>
      <c r="M141" s="40">
        <f t="shared" si="21"/>
        <v>123.61000000000001</v>
      </c>
      <c r="N141" s="4">
        <v>127.6</v>
      </c>
      <c r="O141" s="4">
        <v>133</v>
      </c>
      <c r="P141" s="18">
        <v>139.69999999999999</v>
      </c>
      <c r="Q141" s="4">
        <v>146.4</v>
      </c>
      <c r="R141" s="4">
        <v>151.80000000000001</v>
      </c>
      <c r="S141" s="40">
        <f t="shared" si="22"/>
        <v>155.78999999999994</v>
      </c>
      <c r="T141" s="46">
        <f t="shared" si="17"/>
        <v>16.089999999999954</v>
      </c>
      <c r="U141" s="142"/>
    </row>
    <row r="142" spans="1:21" ht="24.95" customHeight="1" x14ac:dyDescent="0.15">
      <c r="A142" s="131"/>
      <c r="B142" s="61">
        <v>123</v>
      </c>
      <c r="C142" s="40">
        <f t="shared" si="18"/>
        <v>123.31000000000003</v>
      </c>
      <c r="D142" s="4">
        <v>126.9</v>
      </c>
      <c r="E142" s="63">
        <f t="shared" si="19"/>
        <v>15.789999999999965</v>
      </c>
      <c r="F142" s="4">
        <v>132.4</v>
      </c>
      <c r="G142" s="5">
        <v>139.1</v>
      </c>
      <c r="H142" s="4">
        <v>145.80000000000001</v>
      </c>
      <c r="I142" s="4">
        <v>151.19999999999999</v>
      </c>
      <c r="J142" s="40">
        <f t="shared" si="20"/>
        <v>153.75999999999996</v>
      </c>
      <c r="K142" s="4">
        <f t="shared" si="23"/>
        <v>14.659999999999979</v>
      </c>
      <c r="L142" s="63">
        <f t="shared" si="16"/>
        <v>16.119999999999969</v>
      </c>
      <c r="M142" s="40">
        <f t="shared" si="21"/>
        <v>124.08000000000001</v>
      </c>
      <c r="N142" s="4">
        <v>128.1</v>
      </c>
      <c r="O142" s="4">
        <v>133.5</v>
      </c>
      <c r="P142" s="18">
        <v>140.19999999999999</v>
      </c>
      <c r="Q142" s="4">
        <v>146.9</v>
      </c>
      <c r="R142" s="4">
        <v>152.4</v>
      </c>
      <c r="S142" s="40">
        <f t="shared" si="22"/>
        <v>156.31999999999994</v>
      </c>
      <c r="T142" s="46">
        <f t="shared" si="17"/>
        <v>16.119999999999955</v>
      </c>
      <c r="U142" s="142"/>
    </row>
    <row r="143" spans="1:21" ht="24.95" customHeight="1" x14ac:dyDescent="0.15">
      <c r="A143" s="131"/>
      <c r="B143" s="61">
        <v>124</v>
      </c>
      <c r="C143" s="40">
        <f t="shared" si="18"/>
        <v>123.68000000000004</v>
      </c>
      <c r="D143" s="4">
        <v>127.3</v>
      </c>
      <c r="E143" s="63">
        <f t="shared" si="19"/>
        <v>15.819999999999965</v>
      </c>
      <c r="F143" s="4">
        <v>132.80000000000001</v>
      </c>
      <c r="G143" s="5">
        <v>139.5</v>
      </c>
      <c r="H143" s="4">
        <v>146.19999999999999</v>
      </c>
      <c r="I143" s="4">
        <v>151.69999999999999</v>
      </c>
      <c r="J143" s="40">
        <f t="shared" si="20"/>
        <v>154.17999999999998</v>
      </c>
      <c r="K143" s="4">
        <f t="shared" si="23"/>
        <v>14.679999999999978</v>
      </c>
      <c r="L143" s="63">
        <f t="shared" si="16"/>
        <v>16.14999999999997</v>
      </c>
      <c r="M143" s="40">
        <f t="shared" si="21"/>
        <v>124.55000000000001</v>
      </c>
      <c r="N143" s="4">
        <v>128.5</v>
      </c>
      <c r="O143" s="4">
        <v>134</v>
      </c>
      <c r="P143" s="18">
        <v>140.69999999999999</v>
      </c>
      <c r="Q143" s="4">
        <v>147.5</v>
      </c>
      <c r="R143" s="4">
        <v>152.9</v>
      </c>
      <c r="S143" s="40">
        <f t="shared" si="22"/>
        <v>156.84999999999994</v>
      </c>
      <c r="T143" s="46">
        <f t="shared" si="17"/>
        <v>16.149999999999956</v>
      </c>
      <c r="U143" s="142"/>
    </row>
    <row r="144" spans="1:21" ht="24.95" customHeight="1" x14ac:dyDescent="0.15">
      <c r="A144" s="131"/>
      <c r="B144" s="61">
        <v>125</v>
      </c>
      <c r="C144" s="40">
        <f t="shared" si="18"/>
        <v>124.15000000000003</v>
      </c>
      <c r="D144" s="4">
        <v>127.7</v>
      </c>
      <c r="E144" s="63">
        <f t="shared" si="19"/>
        <v>15.849999999999964</v>
      </c>
      <c r="F144" s="4">
        <v>133.19999999999999</v>
      </c>
      <c r="G144" s="5">
        <v>140</v>
      </c>
      <c r="H144" s="4">
        <v>146.69999999999999</v>
      </c>
      <c r="I144" s="4">
        <v>152.19999999999999</v>
      </c>
      <c r="J144" s="40">
        <f t="shared" si="20"/>
        <v>154.69999999999999</v>
      </c>
      <c r="K144" s="4">
        <f t="shared" si="23"/>
        <v>14.699999999999978</v>
      </c>
      <c r="L144" s="63">
        <f t="shared" ref="L144:L175" si="24">L143+0.03</f>
        <v>16.179999999999971</v>
      </c>
      <c r="M144" s="40">
        <f t="shared" si="21"/>
        <v>125.12000000000003</v>
      </c>
      <c r="N144" s="4">
        <v>129</v>
      </c>
      <c r="O144" s="4">
        <v>134.5</v>
      </c>
      <c r="P144" s="18">
        <v>141.30000000000001</v>
      </c>
      <c r="Q144" s="4">
        <v>148</v>
      </c>
      <c r="R144" s="4">
        <v>153.5</v>
      </c>
      <c r="S144" s="40">
        <f t="shared" si="22"/>
        <v>157.47999999999996</v>
      </c>
      <c r="T144" s="46">
        <f t="shared" ref="T144:T175" si="25">T143+0.03</f>
        <v>16.179999999999957</v>
      </c>
      <c r="U144" s="142"/>
    </row>
    <row r="145" spans="1:21" ht="24.95" customHeight="1" x14ac:dyDescent="0.15">
      <c r="A145" s="131"/>
      <c r="B145" s="61">
        <v>126</v>
      </c>
      <c r="C145" s="40">
        <f t="shared" ref="C145:C176" si="26">G145-E145</f>
        <v>124.52000000000004</v>
      </c>
      <c r="D145" s="4">
        <v>128.1</v>
      </c>
      <c r="E145" s="63">
        <f t="shared" ref="E145:E176" si="27">E144+0.03</f>
        <v>15.879999999999963</v>
      </c>
      <c r="F145" s="4">
        <v>133.6</v>
      </c>
      <c r="G145" s="5">
        <v>140.4</v>
      </c>
      <c r="H145" s="4">
        <v>147.19999999999999</v>
      </c>
      <c r="I145" s="4">
        <v>152.69999999999999</v>
      </c>
      <c r="J145" s="40">
        <f t="shared" ref="J145:J176" si="28">G145+K145</f>
        <v>155.11999999999998</v>
      </c>
      <c r="K145" s="4">
        <f t="shared" si="23"/>
        <v>14.719999999999978</v>
      </c>
      <c r="L145" s="63">
        <f t="shared" si="24"/>
        <v>16.209999999999972</v>
      </c>
      <c r="M145" s="40">
        <f t="shared" ref="M145:M176" si="29">P145-L145</f>
        <v>125.59000000000003</v>
      </c>
      <c r="N145" s="4">
        <v>129.5</v>
      </c>
      <c r="O145" s="4">
        <v>135</v>
      </c>
      <c r="P145" s="18">
        <v>141.80000000000001</v>
      </c>
      <c r="Q145" s="4">
        <v>148.6</v>
      </c>
      <c r="R145" s="4">
        <v>154.1</v>
      </c>
      <c r="S145" s="40">
        <f t="shared" ref="S145:S176" si="30">P145+T145</f>
        <v>158.00999999999996</v>
      </c>
      <c r="T145" s="46">
        <f t="shared" si="25"/>
        <v>16.209999999999958</v>
      </c>
      <c r="U145" s="142"/>
    </row>
    <row r="146" spans="1:21" ht="24.95" customHeight="1" x14ac:dyDescent="0.15">
      <c r="A146" s="131"/>
      <c r="B146" s="61">
        <v>127</v>
      </c>
      <c r="C146" s="40">
        <f t="shared" si="26"/>
        <v>124.89000000000004</v>
      </c>
      <c r="D146" s="4">
        <v>128.5</v>
      </c>
      <c r="E146" s="63">
        <f t="shared" si="27"/>
        <v>15.909999999999963</v>
      </c>
      <c r="F146" s="4">
        <v>134</v>
      </c>
      <c r="G146" s="5">
        <v>140.80000000000001</v>
      </c>
      <c r="H146" s="4">
        <v>147.69999999999999</v>
      </c>
      <c r="I146" s="4">
        <v>153.19999999999999</v>
      </c>
      <c r="J146" s="40">
        <f t="shared" si="28"/>
        <v>155.54</v>
      </c>
      <c r="K146" s="4">
        <f t="shared" ref="K146:K177" si="31">K145+0.02</f>
        <v>14.739999999999977</v>
      </c>
      <c r="L146" s="63">
        <f t="shared" si="24"/>
        <v>16.239999999999974</v>
      </c>
      <c r="M146" s="40">
        <f t="shared" si="29"/>
        <v>126.06000000000003</v>
      </c>
      <c r="N146" s="4">
        <v>130</v>
      </c>
      <c r="O146" s="4">
        <v>135.5</v>
      </c>
      <c r="P146" s="18">
        <v>142.30000000000001</v>
      </c>
      <c r="Q146" s="4">
        <v>149.1</v>
      </c>
      <c r="R146" s="4">
        <v>154.6</v>
      </c>
      <c r="S146" s="40">
        <f t="shared" si="30"/>
        <v>158.53999999999996</v>
      </c>
      <c r="T146" s="46">
        <f t="shared" si="25"/>
        <v>16.239999999999959</v>
      </c>
      <c r="U146" s="142"/>
    </row>
    <row r="147" spans="1:21" ht="24.95" customHeight="1" x14ac:dyDescent="0.15">
      <c r="A147" s="131"/>
      <c r="B147" s="61">
        <v>128</v>
      </c>
      <c r="C147" s="40">
        <f t="shared" si="26"/>
        <v>125.36000000000004</v>
      </c>
      <c r="D147" s="4">
        <v>128.9</v>
      </c>
      <c r="E147" s="63">
        <f t="shared" si="27"/>
        <v>15.939999999999962</v>
      </c>
      <c r="F147" s="4">
        <v>134.4</v>
      </c>
      <c r="G147" s="5">
        <v>141.30000000000001</v>
      </c>
      <c r="H147" s="4">
        <v>148.1</v>
      </c>
      <c r="I147" s="4">
        <v>153.69999999999999</v>
      </c>
      <c r="J147" s="40">
        <f t="shared" si="28"/>
        <v>156.06</v>
      </c>
      <c r="K147" s="4">
        <f t="shared" si="31"/>
        <v>14.759999999999977</v>
      </c>
      <c r="L147" s="63">
        <f t="shared" si="24"/>
        <v>16.269999999999975</v>
      </c>
      <c r="M147" s="40">
        <f t="shared" si="29"/>
        <v>126.63000000000002</v>
      </c>
      <c r="N147" s="4">
        <v>130.5</v>
      </c>
      <c r="O147" s="4">
        <v>136</v>
      </c>
      <c r="P147" s="18">
        <v>142.9</v>
      </c>
      <c r="Q147" s="4">
        <v>149.69999999999999</v>
      </c>
      <c r="R147" s="4">
        <v>155.19999999999999</v>
      </c>
      <c r="S147" s="40">
        <f t="shared" si="30"/>
        <v>159.16999999999996</v>
      </c>
      <c r="T147" s="46">
        <f t="shared" si="25"/>
        <v>16.26999999999996</v>
      </c>
      <c r="U147" s="142"/>
    </row>
    <row r="148" spans="1:21" ht="24.95" customHeight="1" x14ac:dyDescent="0.15">
      <c r="A148" s="131"/>
      <c r="B148" s="61">
        <v>129</v>
      </c>
      <c r="C148" s="40">
        <f t="shared" si="26"/>
        <v>125.73000000000003</v>
      </c>
      <c r="D148" s="4">
        <v>129.19999999999999</v>
      </c>
      <c r="E148" s="63">
        <f t="shared" si="27"/>
        <v>15.969999999999962</v>
      </c>
      <c r="F148" s="4">
        <v>134.9</v>
      </c>
      <c r="G148" s="5">
        <v>141.69999999999999</v>
      </c>
      <c r="H148" s="4">
        <v>148.6</v>
      </c>
      <c r="I148" s="4">
        <v>154.19999999999999</v>
      </c>
      <c r="J148" s="40">
        <f t="shared" si="28"/>
        <v>156.47999999999996</v>
      </c>
      <c r="K148" s="4">
        <f t="shared" si="31"/>
        <v>14.779999999999976</v>
      </c>
      <c r="L148" s="63">
        <f t="shared" si="24"/>
        <v>16.299999999999976</v>
      </c>
      <c r="M148" s="40">
        <f t="shared" si="29"/>
        <v>127.10000000000002</v>
      </c>
      <c r="N148" s="4">
        <v>131</v>
      </c>
      <c r="O148" s="4">
        <v>136.6</v>
      </c>
      <c r="P148" s="18">
        <v>143.4</v>
      </c>
      <c r="Q148" s="4">
        <v>150.19999999999999</v>
      </c>
      <c r="R148" s="4">
        <v>155.80000000000001</v>
      </c>
      <c r="S148" s="40">
        <f t="shared" si="30"/>
        <v>159.69999999999996</v>
      </c>
      <c r="T148" s="46">
        <f t="shared" si="25"/>
        <v>16.299999999999962</v>
      </c>
      <c r="U148" s="142"/>
    </row>
    <row r="149" spans="1:21" ht="24.95" customHeight="1" x14ac:dyDescent="0.15">
      <c r="A149" s="131"/>
      <c r="B149" s="61">
        <v>130</v>
      </c>
      <c r="C149" s="40">
        <f t="shared" si="26"/>
        <v>126.20000000000003</v>
      </c>
      <c r="D149" s="4">
        <v>129.6</v>
      </c>
      <c r="E149" s="63">
        <f t="shared" si="27"/>
        <v>15.999999999999961</v>
      </c>
      <c r="F149" s="4">
        <v>135.30000000000001</v>
      </c>
      <c r="G149" s="5">
        <v>142.19999999999999</v>
      </c>
      <c r="H149" s="4">
        <v>149.1</v>
      </c>
      <c r="I149" s="4">
        <v>154.69999999999999</v>
      </c>
      <c r="J149" s="40">
        <f t="shared" si="28"/>
        <v>156.99999999999997</v>
      </c>
      <c r="K149" s="4">
        <f t="shared" si="31"/>
        <v>14.799999999999976</v>
      </c>
      <c r="L149" s="63">
        <f t="shared" si="24"/>
        <v>16.329999999999977</v>
      </c>
      <c r="M149" s="40">
        <f t="shared" si="29"/>
        <v>127.57000000000002</v>
      </c>
      <c r="N149" s="4">
        <v>131.5</v>
      </c>
      <c r="O149" s="4">
        <v>137.1</v>
      </c>
      <c r="P149" s="18">
        <v>143.9</v>
      </c>
      <c r="Q149" s="4">
        <v>150.80000000000001</v>
      </c>
      <c r="R149" s="4">
        <v>156.30000000000001</v>
      </c>
      <c r="S149" s="40">
        <f t="shared" si="30"/>
        <v>160.22999999999996</v>
      </c>
      <c r="T149" s="46">
        <f t="shared" si="25"/>
        <v>16.329999999999963</v>
      </c>
      <c r="U149" s="142"/>
    </row>
    <row r="150" spans="1:21" ht="24.95" customHeight="1" x14ac:dyDescent="0.15">
      <c r="A150" s="132"/>
      <c r="B150" s="61">
        <v>131</v>
      </c>
      <c r="C150" s="40">
        <f t="shared" si="26"/>
        <v>126.67000000000003</v>
      </c>
      <c r="D150" s="4">
        <v>130</v>
      </c>
      <c r="E150" s="63">
        <f t="shared" si="27"/>
        <v>16.029999999999962</v>
      </c>
      <c r="F150" s="4">
        <v>135.69999999999999</v>
      </c>
      <c r="G150" s="5">
        <v>142.69999999999999</v>
      </c>
      <c r="H150" s="4">
        <v>149.6</v>
      </c>
      <c r="I150" s="4">
        <v>155.30000000000001</v>
      </c>
      <c r="J150" s="40">
        <f t="shared" si="28"/>
        <v>157.51999999999995</v>
      </c>
      <c r="K150" s="4">
        <f t="shared" si="31"/>
        <v>14.819999999999975</v>
      </c>
      <c r="L150" s="63">
        <f t="shared" si="24"/>
        <v>16.359999999999978</v>
      </c>
      <c r="M150" s="40">
        <f t="shared" si="29"/>
        <v>128.14000000000001</v>
      </c>
      <c r="N150" s="4">
        <v>132</v>
      </c>
      <c r="O150" s="4">
        <v>137.6</v>
      </c>
      <c r="P150" s="18">
        <v>144.5</v>
      </c>
      <c r="Q150" s="4">
        <v>151.30000000000001</v>
      </c>
      <c r="R150" s="4">
        <v>156.9</v>
      </c>
      <c r="S150" s="40">
        <f t="shared" si="30"/>
        <v>160.85999999999996</v>
      </c>
      <c r="T150" s="46">
        <f t="shared" si="25"/>
        <v>16.359999999999964</v>
      </c>
      <c r="U150" s="142"/>
    </row>
    <row r="151" spans="1:21" ht="24.95" customHeight="1" x14ac:dyDescent="0.15">
      <c r="A151" s="127" t="s">
        <v>176</v>
      </c>
      <c r="B151" s="61">
        <v>132</v>
      </c>
      <c r="C151" s="40">
        <f t="shared" si="26"/>
        <v>127.04000000000003</v>
      </c>
      <c r="D151" s="4">
        <v>130.5</v>
      </c>
      <c r="E151" s="63">
        <f t="shared" si="27"/>
        <v>16.059999999999963</v>
      </c>
      <c r="F151" s="4">
        <v>136.1</v>
      </c>
      <c r="G151" s="5">
        <v>143.1</v>
      </c>
      <c r="H151" s="4">
        <v>150.1</v>
      </c>
      <c r="I151" s="4">
        <v>155.80000000000001</v>
      </c>
      <c r="J151" s="40">
        <f t="shared" si="28"/>
        <v>157.93999999999997</v>
      </c>
      <c r="K151" s="4">
        <f t="shared" si="31"/>
        <v>14.839999999999975</v>
      </c>
      <c r="L151" s="63">
        <f t="shared" si="24"/>
        <v>16.389999999999979</v>
      </c>
      <c r="M151" s="40">
        <f t="shared" si="29"/>
        <v>128.61000000000001</v>
      </c>
      <c r="N151" s="4">
        <v>132.5</v>
      </c>
      <c r="O151" s="4">
        <v>138.1</v>
      </c>
      <c r="P151" s="18">
        <v>145</v>
      </c>
      <c r="Q151" s="4">
        <v>151.9</v>
      </c>
      <c r="R151" s="4">
        <v>157.5</v>
      </c>
      <c r="S151" s="40">
        <f t="shared" si="30"/>
        <v>161.38999999999996</v>
      </c>
      <c r="T151" s="46">
        <f t="shared" si="25"/>
        <v>16.389999999999965</v>
      </c>
      <c r="U151" s="142"/>
    </row>
    <row r="152" spans="1:21" ht="24.95" customHeight="1" x14ac:dyDescent="0.15">
      <c r="A152" s="128"/>
      <c r="B152" s="61">
        <v>133</v>
      </c>
      <c r="C152" s="40">
        <f t="shared" si="26"/>
        <v>127.51000000000003</v>
      </c>
      <c r="D152" s="4">
        <v>130.9</v>
      </c>
      <c r="E152" s="63">
        <f t="shared" si="27"/>
        <v>16.089999999999964</v>
      </c>
      <c r="F152" s="4">
        <v>136.6</v>
      </c>
      <c r="G152" s="5">
        <v>143.6</v>
      </c>
      <c r="H152" s="4">
        <v>150.6</v>
      </c>
      <c r="I152" s="4">
        <v>156.30000000000001</v>
      </c>
      <c r="J152" s="40">
        <f t="shared" si="28"/>
        <v>158.45999999999998</v>
      </c>
      <c r="K152" s="4">
        <f t="shared" si="31"/>
        <v>14.859999999999975</v>
      </c>
      <c r="L152" s="63">
        <f t="shared" si="24"/>
        <v>16.41999999999998</v>
      </c>
      <c r="M152" s="40">
        <f t="shared" si="29"/>
        <v>129.08000000000001</v>
      </c>
      <c r="N152" s="4">
        <v>133</v>
      </c>
      <c r="O152" s="4">
        <v>138.6</v>
      </c>
      <c r="P152" s="18">
        <v>145.5</v>
      </c>
      <c r="Q152" s="4">
        <v>152.4</v>
      </c>
      <c r="R152" s="4">
        <v>158.1</v>
      </c>
      <c r="S152" s="40">
        <f t="shared" si="30"/>
        <v>161.91999999999996</v>
      </c>
      <c r="T152" s="46">
        <f t="shared" si="25"/>
        <v>16.419999999999966</v>
      </c>
      <c r="U152" s="142"/>
    </row>
    <row r="153" spans="1:21" ht="24.95" customHeight="1" x14ac:dyDescent="0.15">
      <c r="A153" s="128"/>
      <c r="B153" s="61">
        <v>134</v>
      </c>
      <c r="C153" s="40">
        <f t="shared" si="26"/>
        <v>127.98000000000003</v>
      </c>
      <c r="D153" s="4">
        <v>131.30000000000001</v>
      </c>
      <c r="E153" s="63">
        <f t="shared" si="27"/>
        <v>16.119999999999965</v>
      </c>
      <c r="F153" s="4">
        <v>137</v>
      </c>
      <c r="G153" s="5">
        <v>144.1</v>
      </c>
      <c r="H153" s="4">
        <v>151.1</v>
      </c>
      <c r="I153" s="4">
        <v>156.80000000000001</v>
      </c>
      <c r="J153" s="40">
        <f t="shared" si="28"/>
        <v>158.97999999999996</v>
      </c>
      <c r="K153" s="4">
        <f t="shared" si="31"/>
        <v>14.879999999999974</v>
      </c>
      <c r="L153" s="63">
        <f t="shared" si="24"/>
        <v>16.449999999999982</v>
      </c>
      <c r="M153" s="40">
        <f t="shared" si="29"/>
        <v>129.65</v>
      </c>
      <c r="N153" s="4">
        <v>133.5</v>
      </c>
      <c r="O153" s="4">
        <v>139.1</v>
      </c>
      <c r="P153" s="18">
        <v>146.1</v>
      </c>
      <c r="Q153" s="4">
        <v>153</v>
      </c>
      <c r="R153" s="4">
        <v>158.6</v>
      </c>
      <c r="S153" s="40">
        <f t="shared" si="30"/>
        <v>162.54999999999995</v>
      </c>
      <c r="T153" s="46">
        <f t="shared" si="25"/>
        <v>16.449999999999967</v>
      </c>
      <c r="U153" s="142"/>
    </row>
    <row r="154" spans="1:21" ht="24.95" customHeight="1" x14ac:dyDescent="0.15">
      <c r="A154" s="128"/>
      <c r="B154" s="61">
        <v>135</v>
      </c>
      <c r="C154" s="40">
        <f t="shared" si="26"/>
        <v>128.35000000000002</v>
      </c>
      <c r="D154" s="4">
        <v>131.69999999999999</v>
      </c>
      <c r="E154" s="63">
        <f t="shared" si="27"/>
        <v>16.149999999999967</v>
      </c>
      <c r="F154" s="4">
        <v>137.5</v>
      </c>
      <c r="G154" s="5">
        <v>144.5</v>
      </c>
      <c r="H154" s="4">
        <v>151.6</v>
      </c>
      <c r="I154" s="4">
        <v>157.4</v>
      </c>
      <c r="J154" s="40">
        <f t="shared" si="28"/>
        <v>159.39999999999998</v>
      </c>
      <c r="K154" s="4">
        <f t="shared" si="31"/>
        <v>14.899999999999974</v>
      </c>
      <c r="L154" s="63">
        <f t="shared" si="24"/>
        <v>16.479999999999983</v>
      </c>
      <c r="M154" s="40">
        <f t="shared" si="29"/>
        <v>130.12</v>
      </c>
      <c r="N154" s="4">
        <v>134</v>
      </c>
      <c r="O154" s="4">
        <v>139.69999999999999</v>
      </c>
      <c r="P154" s="18">
        <v>146.6</v>
      </c>
      <c r="Q154" s="4">
        <v>153.5</v>
      </c>
      <c r="R154" s="4">
        <v>159.19999999999999</v>
      </c>
      <c r="S154" s="40">
        <f t="shared" si="30"/>
        <v>163.07999999999996</v>
      </c>
      <c r="T154" s="46">
        <f t="shared" si="25"/>
        <v>16.479999999999968</v>
      </c>
      <c r="U154" s="142"/>
    </row>
    <row r="155" spans="1:21" ht="24.95" customHeight="1" x14ac:dyDescent="0.15">
      <c r="A155" s="128"/>
      <c r="B155" s="61">
        <v>136</v>
      </c>
      <c r="C155" s="40">
        <f t="shared" si="26"/>
        <v>128.82000000000002</v>
      </c>
      <c r="D155" s="4">
        <v>132.1</v>
      </c>
      <c r="E155" s="63">
        <f t="shared" si="27"/>
        <v>16.179999999999968</v>
      </c>
      <c r="F155" s="4">
        <v>137.9</v>
      </c>
      <c r="G155" s="5">
        <v>145</v>
      </c>
      <c r="H155" s="4">
        <v>152.1</v>
      </c>
      <c r="I155" s="4">
        <v>157.9</v>
      </c>
      <c r="J155" s="40">
        <f t="shared" si="28"/>
        <v>159.91999999999996</v>
      </c>
      <c r="K155" s="4">
        <f t="shared" si="31"/>
        <v>14.919999999999973</v>
      </c>
      <c r="L155" s="63">
        <f t="shared" si="24"/>
        <v>16.509999999999984</v>
      </c>
      <c r="M155" s="40">
        <f t="shared" si="29"/>
        <v>130.59</v>
      </c>
      <c r="N155" s="4">
        <v>134.5</v>
      </c>
      <c r="O155" s="4">
        <v>140.19999999999999</v>
      </c>
      <c r="P155" s="18">
        <v>147.1</v>
      </c>
      <c r="Q155" s="4">
        <v>154.1</v>
      </c>
      <c r="R155" s="4">
        <v>159.80000000000001</v>
      </c>
      <c r="S155" s="40">
        <f t="shared" si="30"/>
        <v>163.60999999999996</v>
      </c>
      <c r="T155" s="46">
        <f t="shared" si="25"/>
        <v>16.50999999999997</v>
      </c>
      <c r="U155" s="142"/>
    </row>
    <row r="156" spans="1:21" ht="24.95" customHeight="1" x14ac:dyDescent="0.15">
      <c r="A156" s="128"/>
      <c r="B156" s="61">
        <v>137</v>
      </c>
      <c r="C156" s="40">
        <f t="shared" si="26"/>
        <v>129.29000000000002</v>
      </c>
      <c r="D156" s="4">
        <v>132.6</v>
      </c>
      <c r="E156" s="63">
        <f t="shared" si="27"/>
        <v>16.209999999999969</v>
      </c>
      <c r="F156" s="4">
        <v>138.4</v>
      </c>
      <c r="G156" s="5">
        <v>145.5</v>
      </c>
      <c r="H156" s="4">
        <v>152.6</v>
      </c>
      <c r="I156" s="4">
        <v>158.4</v>
      </c>
      <c r="J156" s="40">
        <f t="shared" si="28"/>
        <v>160.43999999999997</v>
      </c>
      <c r="K156" s="4">
        <f t="shared" si="31"/>
        <v>14.939999999999973</v>
      </c>
      <c r="L156" s="63">
        <f t="shared" si="24"/>
        <v>16.539999999999985</v>
      </c>
      <c r="M156" s="40">
        <f t="shared" si="29"/>
        <v>131.16</v>
      </c>
      <c r="N156" s="4">
        <v>135</v>
      </c>
      <c r="O156" s="4">
        <v>140.69999999999999</v>
      </c>
      <c r="P156" s="18">
        <v>147.69999999999999</v>
      </c>
      <c r="Q156" s="4">
        <v>154.6</v>
      </c>
      <c r="R156" s="4">
        <v>160.30000000000001</v>
      </c>
      <c r="S156" s="40">
        <f t="shared" si="30"/>
        <v>164.23999999999995</v>
      </c>
      <c r="T156" s="46">
        <f t="shared" si="25"/>
        <v>16.539999999999971</v>
      </c>
      <c r="U156" s="142"/>
    </row>
    <row r="157" spans="1:21" ht="24.95" customHeight="1" x14ac:dyDescent="0.15">
      <c r="A157" s="128"/>
      <c r="B157" s="61">
        <v>138</v>
      </c>
      <c r="C157" s="40">
        <f t="shared" si="26"/>
        <v>129.76000000000002</v>
      </c>
      <c r="D157" s="4">
        <v>133</v>
      </c>
      <c r="E157" s="63">
        <f t="shared" si="27"/>
        <v>16.23999999999997</v>
      </c>
      <c r="F157" s="4">
        <v>138.80000000000001</v>
      </c>
      <c r="G157" s="5">
        <v>146</v>
      </c>
      <c r="H157" s="4">
        <v>153.1</v>
      </c>
      <c r="I157" s="4">
        <v>159</v>
      </c>
      <c r="J157" s="40">
        <f t="shared" si="28"/>
        <v>160.95999999999998</v>
      </c>
      <c r="K157" s="4">
        <f t="shared" si="31"/>
        <v>14.959999999999972</v>
      </c>
      <c r="L157" s="63">
        <f t="shared" si="24"/>
        <v>16.569999999999986</v>
      </c>
      <c r="M157" s="40">
        <f t="shared" si="29"/>
        <v>131.63</v>
      </c>
      <c r="N157" s="4">
        <v>135.5</v>
      </c>
      <c r="O157" s="4">
        <v>141.19999999999999</v>
      </c>
      <c r="P157" s="18">
        <v>148.19999999999999</v>
      </c>
      <c r="Q157" s="4">
        <v>155.19999999999999</v>
      </c>
      <c r="R157" s="4">
        <v>160.9</v>
      </c>
      <c r="S157" s="40">
        <f t="shared" si="30"/>
        <v>164.76999999999995</v>
      </c>
      <c r="T157" s="46">
        <f t="shared" si="25"/>
        <v>16.569999999999972</v>
      </c>
      <c r="U157" s="142"/>
    </row>
    <row r="158" spans="1:21" ht="24.95" customHeight="1" x14ac:dyDescent="0.15">
      <c r="A158" s="128"/>
      <c r="B158" s="61">
        <v>139</v>
      </c>
      <c r="C158" s="40">
        <f t="shared" si="26"/>
        <v>130.23000000000002</v>
      </c>
      <c r="D158" s="4">
        <v>133.4</v>
      </c>
      <c r="E158" s="63">
        <f t="shared" si="27"/>
        <v>16.269999999999971</v>
      </c>
      <c r="F158" s="4">
        <v>139.30000000000001</v>
      </c>
      <c r="G158" s="5">
        <v>146.5</v>
      </c>
      <c r="H158" s="4">
        <v>153.69999999999999</v>
      </c>
      <c r="I158" s="4">
        <v>159.5</v>
      </c>
      <c r="J158" s="40">
        <f t="shared" si="28"/>
        <v>161.47999999999996</v>
      </c>
      <c r="K158" s="4">
        <f t="shared" si="31"/>
        <v>14.979999999999972</v>
      </c>
      <c r="L158" s="63">
        <f t="shared" si="24"/>
        <v>16.599999999999987</v>
      </c>
      <c r="M158" s="40">
        <f t="shared" si="29"/>
        <v>132.1</v>
      </c>
      <c r="N158" s="4">
        <v>136</v>
      </c>
      <c r="O158" s="4">
        <v>141.69999999999999</v>
      </c>
      <c r="P158" s="18">
        <v>148.69999999999999</v>
      </c>
      <c r="Q158" s="4">
        <v>155.69999999999999</v>
      </c>
      <c r="R158" s="4">
        <v>161.4</v>
      </c>
      <c r="S158" s="40">
        <f t="shared" si="30"/>
        <v>165.29999999999995</v>
      </c>
      <c r="T158" s="46">
        <f t="shared" si="25"/>
        <v>16.599999999999973</v>
      </c>
      <c r="U158" s="142"/>
    </row>
    <row r="159" spans="1:21" ht="24.95" customHeight="1" x14ac:dyDescent="0.15">
      <c r="A159" s="128"/>
      <c r="B159" s="61">
        <v>140</v>
      </c>
      <c r="C159" s="40">
        <f t="shared" si="26"/>
        <v>130.70000000000002</v>
      </c>
      <c r="D159" s="4">
        <v>133.9</v>
      </c>
      <c r="E159" s="63">
        <f t="shared" si="27"/>
        <v>16.299999999999972</v>
      </c>
      <c r="F159" s="4">
        <v>139.80000000000001</v>
      </c>
      <c r="G159" s="5">
        <v>147</v>
      </c>
      <c r="H159" s="4">
        <v>154.19999999999999</v>
      </c>
      <c r="I159" s="4">
        <v>160.1</v>
      </c>
      <c r="J159" s="40">
        <f t="shared" si="28"/>
        <v>161.99999999999997</v>
      </c>
      <c r="K159" s="4">
        <f t="shared" si="31"/>
        <v>14.999999999999972</v>
      </c>
      <c r="L159" s="63">
        <f t="shared" si="24"/>
        <v>16.629999999999988</v>
      </c>
      <c r="M159" s="40">
        <f t="shared" si="29"/>
        <v>132.57</v>
      </c>
      <c r="N159" s="4">
        <v>136.5</v>
      </c>
      <c r="O159" s="4">
        <v>142.19999999999999</v>
      </c>
      <c r="P159" s="18">
        <v>149.19999999999999</v>
      </c>
      <c r="Q159" s="4">
        <v>156.30000000000001</v>
      </c>
      <c r="R159" s="4">
        <v>162</v>
      </c>
      <c r="S159" s="40">
        <f t="shared" si="30"/>
        <v>165.82999999999996</v>
      </c>
      <c r="T159" s="46">
        <f t="shared" si="25"/>
        <v>16.629999999999974</v>
      </c>
      <c r="U159" s="142"/>
    </row>
    <row r="160" spans="1:21" ht="24.95" customHeight="1" x14ac:dyDescent="0.15">
      <c r="A160" s="128"/>
      <c r="B160" s="61">
        <v>141</v>
      </c>
      <c r="C160" s="40">
        <f t="shared" si="26"/>
        <v>131.17000000000002</v>
      </c>
      <c r="D160" s="4">
        <v>134.30000000000001</v>
      </c>
      <c r="E160" s="63">
        <f t="shared" si="27"/>
        <v>16.329999999999973</v>
      </c>
      <c r="F160" s="4">
        <v>140.30000000000001</v>
      </c>
      <c r="G160" s="5">
        <v>147.5</v>
      </c>
      <c r="H160" s="4">
        <v>154.80000000000001</v>
      </c>
      <c r="I160" s="4">
        <v>160.69999999999999</v>
      </c>
      <c r="J160" s="40">
        <f t="shared" si="28"/>
        <v>162.51999999999998</v>
      </c>
      <c r="K160" s="4">
        <f t="shared" si="31"/>
        <v>15.019999999999971</v>
      </c>
      <c r="L160" s="63">
        <f t="shared" si="24"/>
        <v>16.659999999999989</v>
      </c>
      <c r="M160" s="40">
        <f t="shared" si="29"/>
        <v>133.04</v>
      </c>
      <c r="N160" s="4">
        <v>136.9</v>
      </c>
      <c r="O160" s="4">
        <v>142.69999999999999</v>
      </c>
      <c r="P160" s="18">
        <v>149.69999999999999</v>
      </c>
      <c r="Q160" s="4">
        <v>156.80000000000001</v>
      </c>
      <c r="R160" s="4">
        <v>162.5</v>
      </c>
      <c r="S160" s="40">
        <f t="shared" si="30"/>
        <v>166.35999999999996</v>
      </c>
      <c r="T160" s="46">
        <f t="shared" si="25"/>
        <v>16.659999999999975</v>
      </c>
      <c r="U160" s="142"/>
    </row>
    <row r="161" spans="1:21" ht="24.95" customHeight="1" x14ac:dyDescent="0.15">
      <c r="A161" s="128"/>
      <c r="B161" s="61">
        <v>142</v>
      </c>
      <c r="C161" s="40">
        <f t="shared" si="26"/>
        <v>131.64000000000001</v>
      </c>
      <c r="D161" s="4">
        <v>134.80000000000001</v>
      </c>
      <c r="E161" s="63">
        <f t="shared" si="27"/>
        <v>16.359999999999975</v>
      </c>
      <c r="F161" s="4">
        <v>140.69999999999999</v>
      </c>
      <c r="G161" s="5">
        <v>148</v>
      </c>
      <c r="H161" s="4">
        <v>155.30000000000001</v>
      </c>
      <c r="I161" s="4">
        <v>161.19999999999999</v>
      </c>
      <c r="J161" s="40">
        <f t="shared" si="28"/>
        <v>163.03999999999996</v>
      </c>
      <c r="K161" s="4">
        <f t="shared" si="31"/>
        <v>15.039999999999971</v>
      </c>
      <c r="L161" s="63">
        <f t="shared" si="24"/>
        <v>16.689999999999991</v>
      </c>
      <c r="M161" s="40">
        <f t="shared" si="29"/>
        <v>133.51</v>
      </c>
      <c r="N161" s="4">
        <v>137.4</v>
      </c>
      <c r="O161" s="4">
        <v>143.19999999999999</v>
      </c>
      <c r="P161" s="18">
        <v>150.19999999999999</v>
      </c>
      <c r="Q161" s="4">
        <v>157.30000000000001</v>
      </c>
      <c r="R161" s="4">
        <v>163.1</v>
      </c>
      <c r="S161" s="40">
        <f t="shared" si="30"/>
        <v>166.88999999999996</v>
      </c>
      <c r="T161" s="46">
        <f t="shared" si="25"/>
        <v>16.689999999999976</v>
      </c>
      <c r="U161" s="142"/>
    </row>
    <row r="162" spans="1:21" ht="24.95" customHeight="1" x14ac:dyDescent="0.15">
      <c r="A162" s="129"/>
      <c r="B162" s="61">
        <v>143</v>
      </c>
      <c r="C162" s="40">
        <f t="shared" si="26"/>
        <v>132.11000000000001</v>
      </c>
      <c r="D162" s="4">
        <v>135.30000000000001</v>
      </c>
      <c r="E162" s="63">
        <f t="shared" si="27"/>
        <v>16.389999999999976</v>
      </c>
      <c r="F162" s="4">
        <v>141.19999999999999</v>
      </c>
      <c r="G162" s="5">
        <v>148.5</v>
      </c>
      <c r="H162" s="4">
        <v>155.9</v>
      </c>
      <c r="I162" s="4">
        <v>161.80000000000001</v>
      </c>
      <c r="J162" s="40">
        <f t="shared" si="28"/>
        <v>163.55999999999997</v>
      </c>
      <c r="K162" s="4">
        <f t="shared" si="31"/>
        <v>15.05999999999997</v>
      </c>
      <c r="L162" s="63">
        <f t="shared" si="24"/>
        <v>16.719999999999992</v>
      </c>
      <c r="M162" s="40">
        <f t="shared" si="29"/>
        <v>133.97999999999999</v>
      </c>
      <c r="N162" s="4">
        <v>137.9</v>
      </c>
      <c r="O162" s="4">
        <v>143.69999999999999</v>
      </c>
      <c r="P162" s="18">
        <v>150.69999999999999</v>
      </c>
      <c r="Q162" s="4">
        <v>157.80000000000001</v>
      </c>
      <c r="R162" s="4">
        <v>163.6</v>
      </c>
      <c r="S162" s="40">
        <f t="shared" si="30"/>
        <v>167.41999999999996</v>
      </c>
      <c r="T162" s="46">
        <f t="shared" si="25"/>
        <v>16.719999999999978</v>
      </c>
      <c r="U162" s="142"/>
    </row>
    <row r="163" spans="1:21" ht="24.95" customHeight="1" x14ac:dyDescent="0.15">
      <c r="A163" s="130" t="s">
        <v>177</v>
      </c>
      <c r="B163" s="61">
        <v>144</v>
      </c>
      <c r="C163" s="40">
        <f t="shared" si="26"/>
        <v>132.68</v>
      </c>
      <c r="D163" s="4">
        <v>135.80000000000001</v>
      </c>
      <c r="E163" s="63">
        <f t="shared" si="27"/>
        <v>16.419999999999977</v>
      </c>
      <c r="F163" s="4">
        <v>141.69999999999999</v>
      </c>
      <c r="G163" s="5">
        <v>149.1</v>
      </c>
      <c r="H163" s="4">
        <v>156.4</v>
      </c>
      <c r="I163" s="4">
        <v>162.4</v>
      </c>
      <c r="J163" s="40">
        <f t="shared" si="28"/>
        <v>164.17999999999995</v>
      </c>
      <c r="K163" s="4">
        <f t="shared" si="31"/>
        <v>15.07999999999997</v>
      </c>
      <c r="L163" s="63">
        <f t="shared" si="24"/>
        <v>16.749999999999993</v>
      </c>
      <c r="M163" s="40">
        <f t="shared" si="29"/>
        <v>134.44999999999999</v>
      </c>
      <c r="N163" s="4">
        <v>138.4</v>
      </c>
      <c r="O163" s="4">
        <v>144.1</v>
      </c>
      <c r="P163" s="18">
        <v>151.19999999999999</v>
      </c>
      <c r="Q163" s="4">
        <v>158.30000000000001</v>
      </c>
      <c r="R163" s="4">
        <v>164.1</v>
      </c>
      <c r="S163" s="40">
        <f t="shared" si="30"/>
        <v>167.94999999999996</v>
      </c>
      <c r="T163" s="46">
        <f t="shared" si="25"/>
        <v>16.749999999999979</v>
      </c>
      <c r="U163" s="142"/>
    </row>
    <row r="164" spans="1:21" ht="24.95" customHeight="1" x14ac:dyDescent="0.15">
      <c r="A164" s="131"/>
      <c r="B164" s="61">
        <v>145</v>
      </c>
      <c r="C164" s="40">
        <f t="shared" si="26"/>
        <v>133.15</v>
      </c>
      <c r="D164" s="4">
        <v>136.19999999999999</v>
      </c>
      <c r="E164" s="63">
        <f t="shared" si="27"/>
        <v>16.449999999999978</v>
      </c>
      <c r="F164" s="4">
        <v>142.19999999999999</v>
      </c>
      <c r="G164" s="5">
        <v>149.6</v>
      </c>
      <c r="H164" s="4">
        <v>157</v>
      </c>
      <c r="I164" s="4">
        <v>163</v>
      </c>
      <c r="J164" s="40">
        <f t="shared" si="28"/>
        <v>164.69999999999996</v>
      </c>
      <c r="K164" s="4">
        <f t="shared" si="31"/>
        <v>15.099999999999969</v>
      </c>
      <c r="L164" s="63">
        <f t="shared" si="24"/>
        <v>16.779999999999994</v>
      </c>
      <c r="M164" s="40">
        <f t="shared" si="29"/>
        <v>134.91999999999999</v>
      </c>
      <c r="N164" s="4">
        <v>138.80000000000001</v>
      </c>
      <c r="O164" s="4">
        <v>144.6</v>
      </c>
      <c r="P164" s="18">
        <v>151.69999999999999</v>
      </c>
      <c r="Q164" s="4">
        <v>158.80000000000001</v>
      </c>
      <c r="R164" s="4">
        <v>164.6</v>
      </c>
      <c r="S164" s="40">
        <f t="shared" si="30"/>
        <v>168.47999999999996</v>
      </c>
      <c r="T164" s="46">
        <f t="shared" si="25"/>
        <v>16.77999999999998</v>
      </c>
      <c r="U164" s="142"/>
    </row>
    <row r="165" spans="1:21" ht="24.95" customHeight="1" x14ac:dyDescent="0.15">
      <c r="A165" s="131"/>
      <c r="B165" s="61">
        <v>146</v>
      </c>
      <c r="C165" s="40">
        <f t="shared" si="26"/>
        <v>133.72</v>
      </c>
      <c r="D165" s="4">
        <v>136.69999999999999</v>
      </c>
      <c r="E165" s="63">
        <f t="shared" si="27"/>
        <v>16.479999999999979</v>
      </c>
      <c r="F165" s="4">
        <v>142.80000000000001</v>
      </c>
      <c r="G165" s="5">
        <v>150.19999999999999</v>
      </c>
      <c r="H165" s="4">
        <v>157.6</v>
      </c>
      <c r="I165" s="4">
        <v>163.6</v>
      </c>
      <c r="J165" s="40">
        <f t="shared" si="28"/>
        <v>165.31999999999996</v>
      </c>
      <c r="K165" s="4">
        <f t="shared" si="31"/>
        <v>15.119999999999969</v>
      </c>
      <c r="L165" s="63">
        <f t="shared" si="24"/>
        <v>16.809999999999995</v>
      </c>
      <c r="M165" s="40">
        <f t="shared" si="29"/>
        <v>135.38999999999999</v>
      </c>
      <c r="N165" s="4">
        <v>139.30000000000001</v>
      </c>
      <c r="O165" s="4">
        <v>145.1</v>
      </c>
      <c r="P165" s="18">
        <v>152.19999999999999</v>
      </c>
      <c r="Q165" s="4">
        <v>159.30000000000001</v>
      </c>
      <c r="R165" s="4">
        <v>165.1</v>
      </c>
      <c r="S165" s="40">
        <f t="shared" si="30"/>
        <v>169.00999999999996</v>
      </c>
      <c r="T165" s="46">
        <f t="shared" si="25"/>
        <v>16.809999999999981</v>
      </c>
      <c r="U165" s="142"/>
    </row>
    <row r="166" spans="1:21" ht="24.95" customHeight="1" x14ac:dyDescent="0.15">
      <c r="A166" s="131"/>
      <c r="B166" s="61">
        <v>147</v>
      </c>
      <c r="C166" s="40">
        <f t="shared" si="26"/>
        <v>134.19</v>
      </c>
      <c r="D166" s="4">
        <v>137.19999999999999</v>
      </c>
      <c r="E166" s="63">
        <f t="shared" si="27"/>
        <v>16.50999999999998</v>
      </c>
      <c r="F166" s="4">
        <v>143.30000000000001</v>
      </c>
      <c r="G166" s="5">
        <v>150.69999999999999</v>
      </c>
      <c r="H166" s="4">
        <v>158.19999999999999</v>
      </c>
      <c r="I166" s="4">
        <v>164.2</v>
      </c>
      <c r="J166" s="40">
        <f t="shared" si="28"/>
        <v>165.83999999999995</v>
      </c>
      <c r="K166" s="4">
        <f t="shared" si="31"/>
        <v>15.139999999999969</v>
      </c>
      <c r="L166" s="63">
        <f t="shared" si="24"/>
        <v>16.839999999999996</v>
      </c>
      <c r="M166" s="40">
        <f t="shared" si="29"/>
        <v>135.85999999999999</v>
      </c>
      <c r="N166" s="4">
        <v>139.69999999999999</v>
      </c>
      <c r="O166" s="4">
        <v>145.5</v>
      </c>
      <c r="P166" s="18">
        <v>152.69999999999999</v>
      </c>
      <c r="Q166" s="4">
        <v>159.80000000000001</v>
      </c>
      <c r="R166" s="4">
        <v>165.6</v>
      </c>
      <c r="S166" s="40">
        <f t="shared" si="30"/>
        <v>169.53999999999996</v>
      </c>
      <c r="T166" s="46">
        <f t="shared" si="25"/>
        <v>16.839999999999982</v>
      </c>
      <c r="U166" s="142"/>
    </row>
    <row r="167" spans="1:21" ht="24.95" customHeight="1" x14ac:dyDescent="0.15">
      <c r="A167" s="131"/>
      <c r="B167" s="61">
        <v>148</v>
      </c>
      <c r="C167" s="40">
        <f t="shared" si="26"/>
        <v>134.76000000000002</v>
      </c>
      <c r="D167" s="4">
        <v>137.69999999999999</v>
      </c>
      <c r="E167" s="63">
        <f t="shared" si="27"/>
        <v>16.539999999999981</v>
      </c>
      <c r="F167" s="4">
        <v>143.80000000000001</v>
      </c>
      <c r="G167" s="5">
        <v>151.30000000000001</v>
      </c>
      <c r="H167" s="4">
        <v>158.80000000000001</v>
      </c>
      <c r="I167" s="4">
        <v>164.8</v>
      </c>
      <c r="J167" s="40">
        <f t="shared" si="28"/>
        <v>166.45999999999998</v>
      </c>
      <c r="K167" s="4">
        <f t="shared" si="31"/>
        <v>15.159999999999968</v>
      </c>
      <c r="L167" s="63">
        <f t="shared" si="24"/>
        <v>16.869999999999997</v>
      </c>
      <c r="M167" s="40">
        <f t="shared" si="29"/>
        <v>136.22999999999999</v>
      </c>
      <c r="N167" s="4">
        <v>140.19999999999999</v>
      </c>
      <c r="O167" s="4">
        <v>146</v>
      </c>
      <c r="P167" s="18">
        <v>153.1</v>
      </c>
      <c r="Q167" s="4">
        <v>160.30000000000001</v>
      </c>
      <c r="R167" s="4">
        <v>166.1</v>
      </c>
      <c r="S167" s="40">
        <f t="shared" si="30"/>
        <v>169.96999999999997</v>
      </c>
      <c r="T167" s="46">
        <f t="shared" si="25"/>
        <v>16.869999999999983</v>
      </c>
      <c r="U167" s="142"/>
    </row>
    <row r="168" spans="1:21" ht="24.95" customHeight="1" x14ac:dyDescent="0.15">
      <c r="A168" s="131"/>
      <c r="B168" s="61">
        <v>149</v>
      </c>
      <c r="C168" s="40">
        <f t="shared" si="26"/>
        <v>135.33000000000001</v>
      </c>
      <c r="D168" s="4">
        <v>138.30000000000001</v>
      </c>
      <c r="E168" s="63">
        <f t="shared" si="27"/>
        <v>16.569999999999983</v>
      </c>
      <c r="F168" s="4">
        <v>144.4</v>
      </c>
      <c r="G168" s="5">
        <v>151.9</v>
      </c>
      <c r="H168" s="4">
        <v>159.4</v>
      </c>
      <c r="I168" s="4">
        <v>165.5</v>
      </c>
      <c r="J168" s="40">
        <f t="shared" si="28"/>
        <v>167.07999999999998</v>
      </c>
      <c r="K168" s="4">
        <f t="shared" si="31"/>
        <v>15.179999999999968</v>
      </c>
      <c r="L168" s="63">
        <f t="shared" si="24"/>
        <v>16.899999999999999</v>
      </c>
      <c r="M168" s="40">
        <f t="shared" si="29"/>
        <v>136.69999999999999</v>
      </c>
      <c r="N168" s="4">
        <v>140.6</v>
      </c>
      <c r="O168" s="4">
        <v>146.4</v>
      </c>
      <c r="P168" s="18">
        <v>153.6</v>
      </c>
      <c r="Q168" s="4">
        <v>160.69999999999999</v>
      </c>
      <c r="R168" s="4">
        <v>166.5</v>
      </c>
      <c r="S168" s="40">
        <f t="shared" si="30"/>
        <v>170.49999999999997</v>
      </c>
      <c r="T168" s="46">
        <f t="shared" si="25"/>
        <v>16.899999999999984</v>
      </c>
      <c r="U168" s="142"/>
    </row>
    <row r="169" spans="1:21" ht="24.95" customHeight="1" x14ac:dyDescent="0.15">
      <c r="A169" s="131"/>
      <c r="B169" s="61">
        <v>150</v>
      </c>
      <c r="C169" s="40">
        <f t="shared" si="26"/>
        <v>135.80000000000001</v>
      </c>
      <c r="D169" s="4">
        <v>138.80000000000001</v>
      </c>
      <c r="E169" s="63">
        <f t="shared" si="27"/>
        <v>16.599999999999984</v>
      </c>
      <c r="F169" s="4">
        <v>144.9</v>
      </c>
      <c r="G169" s="5">
        <v>152.4</v>
      </c>
      <c r="H169" s="4">
        <v>160</v>
      </c>
      <c r="I169" s="4">
        <v>166.1</v>
      </c>
      <c r="J169" s="40">
        <f t="shared" si="28"/>
        <v>167.59999999999997</v>
      </c>
      <c r="K169" s="4">
        <f t="shared" si="31"/>
        <v>15.199999999999967</v>
      </c>
      <c r="L169" s="63">
        <f t="shared" si="24"/>
        <v>16.93</v>
      </c>
      <c r="M169" s="40">
        <f t="shared" si="29"/>
        <v>137.07</v>
      </c>
      <c r="N169" s="4">
        <v>141</v>
      </c>
      <c r="O169" s="4">
        <v>146.80000000000001</v>
      </c>
      <c r="P169" s="18">
        <v>154</v>
      </c>
      <c r="Q169" s="4">
        <v>161.19999999999999</v>
      </c>
      <c r="R169" s="4">
        <v>167</v>
      </c>
      <c r="S169" s="40">
        <f t="shared" si="30"/>
        <v>170.92999999999998</v>
      </c>
      <c r="T169" s="46">
        <f t="shared" si="25"/>
        <v>16.929999999999986</v>
      </c>
      <c r="U169" s="142"/>
    </row>
    <row r="170" spans="1:21" ht="24.95" customHeight="1" x14ac:dyDescent="0.15">
      <c r="A170" s="131"/>
      <c r="B170" s="61">
        <v>151</v>
      </c>
      <c r="C170" s="40">
        <f t="shared" si="26"/>
        <v>136.37</v>
      </c>
      <c r="D170" s="4">
        <v>139.30000000000001</v>
      </c>
      <c r="E170" s="63">
        <f t="shared" si="27"/>
        <v>16.629999999999985</v>
      </c>
      <c r="F170" s="4">
        <v>145.5</v>
      </c>
      <c r="G170" s="5">
        <v>153</v>
      </c>
      <c r="H170" s="4">
        <v>160.6</v>
      </c>
      <c r="I170" s="4">
        <v>166.7</v>
      </c>
      <c r="J170" s="40">
        <f t="shared" si="28"/>
        <v>168.21999999999997</v>
      </c>
      <c r="K170" s="4">
        <f t="shared" si="31"/>
        <v>15.219999999999967</v>
      </c>
      <c r="L170" s="63">
        <f t="shared" si="24"/>
        <v>16.96</v>
      </c>
      <c r="M170" s="40">
        <f t="shared" si="29"/>
        <v>137.44</v>
      </c>
      <c r="N170" s="4">
        <v>141.4</v>
      </c>
      <c r="O170" s="4">
        <v>147.30000000000001</v>
      </c>
      <c r="P170" s="18">
        <v>154.4</v>
      </c>
      <c r="Q170" s="4">
        <v>161.6</v>
      </c>
      <c r="R170" s="4">
        <v>167.4</v>
      </c>
      <c r="S170" s="40">
        <f t="shared" si="30"/>
        <v>171.35999999999999</v>
      </c>
      <c r="T170" s="46">
        <f t="shared" si="25"/>
        <v>16.959999999999987</v>
      </c>
      <c r="U170" s="142"/>
    </row>
    <row r="171" spans="1:21" ht="24.95" customHeight="1" x14ac:dyDescent="0.15">
      <c r="A171" s="131"/>
      <c r="B171" s="61">
        <v>152</v>
      </c>
      <c r="C171" s="40">
        <f t="shared" si="26"/>
        <v>136.94</v>
      </c>
      <c r="D171" s="4">
        <v>139.9</v>
      </c>
      <c r="E171" s="63">
        <f t="shared" si="27"/>
        <v>16.659999999999986</v>
      </c>
      <c r="F171" s="4">
        <v>146</v>
      </c>
      <c r="G171" s="5">
        <v>153.6</v>
      </c>
      <c r="H171" s="4">
        <v>161.19999999999999</v>
      </c>
      <c r="I171" s="4">
        <v>167.4</v>
      </c>
      <c r="J171" s="40">
        <f t="shared" si="28"/>
        <v>168.83999999999997</v>
      </c>
      <c r="K171" s="4">
        <f t="shared" si="31"/>
        <v>15.239999999999966</v>
      </c>
      <c r="L171" s="63">
        <f t="shared" si="24"/>
        <v>16.990000000000002</v>
      </c>
      <c r="M171" s="40">
        <f t="shared" si="29"/>
        <v>137.81</v>
      </c>
      <c r="N171" s="4">
        <v>141.80000000000001</v>
      </c>
      <c r="O171" s="4">
        <v>147.69999999999999</v>
      </c>
      <c r="P171" s="18">
        <v>154.80000000000001</v>
      </c>
      <c r="Q171" s="4">
        <v>162</v>
      </c>
      <c r="R171" s="4">
        <v>167.9</v>
      </c>
      <c r="S171" s="40">
        <f t="shared" si="30"/>
        <v>171.79</v>
      </c>
      <c r="T171" s="46">
        <f t="shared" si="25"/>
        <v>16.989999999999988</v>
      </c>
      <c r="U171" s="142"/>
    </row>
    <row r="172" spans="1:21" ht="24.95" customHeight="1" x14ac:dyDescent="0.15">
      <c r="A172" s="131"/>
      <c r="B172" s="61">
        <v>153</v>
      </c>
      <c r="C172" s="40">
        <f t="shared" si="26"/>
        <v>137.51</v>
      </c>
      <c r="D172" s="4">
        <v>140.4</v>
      </c>
      <c r="E172" s="63">
        <f t="shared" si="27"/>
        <v>16.689999999999987</v>
      </c>
      <c r="F172" s="4">
        <v>146.6</v>
      </c>
      <c r="G172" s="5">
        <v>154.19999999999999</v>
      </c>
      <c r="H172" s="4">
        <v>161.80000000000001</v>
      </c>
      <c r="I172" s="4">
        <v>168</v>
      </c>
      <c r="J172" s="40">
        <f t="shared" si="28"/>
        <v>169.45999999999995</v>
      </c>
      <c r="K172" s="4">
        <f t="shared" si="31"/>
        <v>15.259999999999966</v>
      </c>
      <c r="L172" s="63">
        <f t="shared" si="24"/>
        <v>17.020000000000003</v>
      </c>
      <c r="M172" s="40">
        <f t="shared" si="29"/>
        <v>138.17999999999998</v>
      </c>
      <c r="N172" s="4">
        <v>142.19999999999999</v>
      </c>
      <c r="O172" s="4">
        <v>148.1</v>
      </c>
      <c r="P172" s="18">
        <v>155.19999999999999</v>
      </c>
      <c r="Q172" s="4">
        <v>162.4</v>
      </c>
      <c r="R172" s="4">
        <v>168.3</v>
      </c>
      <c r="S172" s="40">
        <f t="shared" si="30"/>
        <v>172.21999999999997</v>
      </c>
      <c r="T172" s="46">
        <f t="shared" si="25"/>
        <v>17.019999999999989</v>
      </c>
      <c r="U172" s="142"/>
    </row>
    <row r="173" spans="1:21" ht="24.95" customHeight="1" x14ac:dyDescent="0.15">
      <c r="A173" s="131"/>
      <c r="B173" s="61">
        <v>154</v>
      </c>
      <c r="C173" s="40">
        <f t="shared" si="26"/>
        <v>138.08000000000001</v>
      </c>
      <c r="D173" s="4">
        <v>141</v>
      </c>
      <c r="E173" s="63">
        <f t="shared" si="27"/>
        <v>16.719999999999988</v>
      </c>
      <c r="F173" s="4">
        <v>147.19999999999999</v>
      </c>
      <c r="G173" s="5">
        <v>154.80000000000001</v>
      </c>
      <c r="H173" s="4">
        <v>162.5</v>
      </c>
      <c r="I173" s="4">
        <v>168.7</v>
      </c>
      <c r="J173" s="40">
        <f t="shared" si="28"/>
        <v>170.07999999999998</v>
      </c>
      <c r="K173" s="4">
        <f t="shared" si="31"/>
        <v>15.279999999999966</v>
      </c>
      <c r="L173" s="63">
        <f t="shared" si="24"/>
        <v>17.050000000000004</v>
      </c>
      <c r="M173" s="40">
        <f t="shared" si="29"/>
        <v>138.54999999999998</v>
      </c>
      <c r="N173" s="4">
        <v>142.6</v>
      </c>
      <c r="O173" s="4">
        <v>148.4</v>
      </c>
      <c r="P173" s="18">
        <v>155.6</v>
      </c>
      <c r="Q173" s="4">
        <v>162.80000000000001</v>
      </c>
      <c r="R173" s="4">
        <v>168.7</v>
      </c>
      <c r="S173" s="40">
        <f t="shared" si="30"/>
        <v>172.64999999999998</v>
      </c>
      <c r="T173" s="46">
        <f t="shared" si="25"/>
        <v>17.04999999999999</v>
      </c>
      <c r="U173" s="142"/>
    </row>
    <row r="174" spans="1:21" ht="24.95" customHeight="1" x14ac:dyDescent="0.15">
      <c r="A174" s="132"/>
      <c r="B174" s="61">
        <v>155</v>
      </c>
      <c r="C174" s="40">
        <f t="shared" si="26"/>
        <v>138.65</v>
      </c>
      <c r="D174" s="4">
        <v>141.5</v>
      </c>
      <c r="E174" s="63">
        <f t="shared" si="27"/>
        <v>16.749999999999989</v>
      </c>
      <c r="F174" s="4">
        <v>147.80000000000001</v>
      </c>
      <c r="G174" s="5">
        <v>155.4</v>
      </c>
      <c r="H174" s="4">
        <v>163.1</v>
      </c>
      <c r="I174" s="4">
        <v>169.4</v>
      </c>
      <c r="J174" s="40">
        <f t="shared" si="28"/>
        <v>170.69999999999996</v>
      </c>
      <c r="K174" s="4">
        <f t="shared" si="31"/>
        <v>15.299999999999965</v>
      </c>
      <c r="L174" s="63">
        <f t="shared" si="24"/>
        <v>17.080000000000005</v>
      </c>
      <c r="M174" s="40">
        <f t="shared" si="29"/>
        <v>138.91999999999999</v>
      </c>
      <c r="N174" s="4">
        <v>143</v>
      </c>
      <c r="O174" s="4">
        <v>148.80000000000001</v>
      </c>
      <c r="P174" s="18">
        <v>156</v>
      </c>
      <c r="Q174" s="4">
        <v>163.19999999999999</v>
      </c>
      <c r="R174" s="4">
        <v>169.1</v>
      </c>
      <c r="S174" s="40">
        <f t="shared" si="30"/>
        <v>173.07999999999998</v>
      </c>
      <c r="T174" s="46">
        <f t="shared" si="25"/>
        <v>17.079999999999991</v>
      </c>
      <c r="U174" s="142"/>
    </row>
    <row r="175" spans="1:21" ht="24.95" customHeight="1" x14ac:dyDescent="0.15">
      <c r="A175" s="130" t="s">
        <v>178</v>
      </c>
      <c r="B175" s="61">
        <v>156</v>
      </c>
      <c r="C175" s="40">
        <f t="shared" si="26"/>
        <v>139.22</v>
      </c>
      <c r="D175" s="4">
        <v>142.1</v>
      </c>
      <c r="E175" s="63">
        <f t="shared" si="27"/>
        <v>16.77999999999999</v>
      </c>
      <c r="F175" s="4">
        <v>148.30000000000001</v>
      </c>
      <c r="G175" s="5">
        <v>156</v>
      </c>
      <c r="H175" s="4">
        <v>163.69999999999999</v>
      </c>
      <c r="I175" s="4">
        <v>170</v>
      </c>
      <c r="J175" s="40">
        <f t="shared" si="28"/>
        <v>171.31999999999996</v>
      </c>
      <c r="K175" s="4">
        <f t="shared" si="31"/>
        <v>15.319999999999965</v>
      </c>
      <c r="L175" s="63">
        <f t="shared" si="24"/>
        <v>17.110000000000007</v>
      </c>
      <c r="M175" s="40">
        <f t="shared" si="29"/>
        <v>139.29</v>
      </c>
      <c r="N175" s="4">
        <v>143.30000000000001</v>
      </c>
      <c r="O175" s="4">
        <v>149.19999999999999</v>
      </c>
      <c r="P175" s="18">
        <v>156.4</v>
      </c>
      <c r="Q175" s="4">
        <v>163.6</v>
      </c>
      <c r="R175" s="4">
        <v>169.4</v>
      </c>
      <c r="S175" s="40">
        <f t="shared" si="30"/>
        <v>173.51</v>
      </c>
      <c r="T175" s="46">
        <f t="shared" si="25"/>
        <v>17.109999999999992</v>
      </c>
      <c r="U175" s="142"/>
    </row>
    <row r="176" spans="1:21" ht="24.95" customHeight="1" x14ac:dyDescent="0.15">
      <c r="A176" s="131"/>
      <c r="B176" s="61">
        <v>157</v>
      </c>
      <c r="C176" s="40">
        <f t="shared" si="26"/>
        <v>139.88999999999999</v>
      </c>
      <c r="D176" s="4">
        <v>142.6</v>
      </c>
      <c r="E176" s="63">
        <f t="shared" si="27"/>
        <v>16.809999999999992</v>
      </c>
      <c r="F176" s="4">
        <v>148.9</v>
      </c>
      <c r="G176" s="5">
        <v>156.69999999999999</v>
      </c>
      <c r="H176" s="4">
        <v>164.4</v>
      </c>
      <c r="I176" s="4">
        <v>170.7</v>
      </c>
      <c r="J176" s="40">
        <f t="shared" si="28"/>
        <v>172.03999999999996</v>
      </c>
      <c r="K176" s="4">
        <f t="shared" si="31"/>
        <v>15.339999999999964</v>
      </c>
      <c r="L176" s="63">
        <f t="shared" ref="L176:L200" si="32">L175+0.03</f>
        <v>17.140000000000008</v>
      </c>
      <c r="M176" s="40">
        <f t="shared" si="29"/>
        <v>139.55999999999997</v>
      </c>
      <c r="N176" s="4">
        <v>143.69999999999999</v>
      </c>
      <c r="O176" s="4">
        <v>149.5</v>
      </c>
      <c r="P176" s="18">
        <v>156.69999999999999</v>
      </c>
      <c r="Q176" s="4">
        <v>163.9</v>
      </c>
      <c r="R176" s="4">
        <v>169.8</v>
      </c>
      <c r="S176" s="40">
        <f t="shared" si="30"/>
        <v>173.83999999999997</v>
      </c>
      <c r="T176" s="46">
        <f t="shared" ref="T176:T207" si="33">T175+0.03</f>
        <v>17.139999999999993</v>
      </c>
      <c r="U176" s="142"/>
    </row>
    <row r="177" spans="1:21" ht="24.95" customHeight="1" x14ac:dyDescent="0.15">
      <c r="A177" s="131"/>
      <c r="B177" s="61">
        <v>158</v>
      </c>
      <c r="C177" s="40">
        <f t="shared" ref="C177:C208" si="34">G177-E177</f>
        <v>140.46</v>
      </c>
      <c r="D177" s="4">
        <v>143.19999999999999</v>
      </c>
      <c r="E177" s="63">
        <f t="shared" ref="E177:E208" si="35">E176+0.03</f>
        <v>16.839999999999993</v>
      </c>
      <c r="F177" s="4">
        <v>149.5</v>
      </c>
      <c r="G177" s="5">
        <v>157.30000000000001</v>
      </c>
      <c r="H177" s="4">
        <v>165</v>
      </c>
      <c r="I177" s="4">
        <v>171.3</v>
      </c>
      <c r="J177" s="40">
        <f t="shared" ref="J177:J208" si="36">G177+K177</f>
        <v>172.65999999999997</v>
      </c>
      <c r="K177" s="4">
        <f t="shared" si="31"/>
        <v>15.359999999999964</v>
      </c>
      <c r="L177" s="63">
        <f t="shared" si="32"/>
        <v>17.170000000000009</v>
      </c>
      <c r="M177" s="40">
        <f t="shared" ref="M177:M200" si="37">P177-L177</f>
        <v>139.92999999999998</v>
      </c>
      <c r="N177" s="4">
        <v>144</v>
      </c>
      <c r="O177" s="4">
        <v>149.9</v>
      </c>
      <c r="P177" s="18">
        <v>157.1</v>
      </c>
      <c r="Q177" s="4">
        <v>164.3</v>
      </c>
      <c r="R177" s="4">
        <v>170.1</v>
      </c>
      <c r="S177" s="40">
        <f t="shared" ref="S177:S208" si="38">P177+T177</f>
        <v>174.26999999999998</v>
      </c>
      <c r="T177" s="46">
        <f t="shared" si="33"/>
        <v>17.169999999999995</v>
      </c>
      <c r="U177" s="142"/>
    </row>
    <row r="178" spans="1:21" ht="24.95" customHeight="1" x14ac:dyDescent="0.15">
      <c r="A178" s="131"/>
      <c r="B178" s="61">
        <v>159</v>
      </c>
      <c r="C178" s="40">
        <f t="shared" si="34"/>
        <v>141.03</v>
      </c>
      <c r="D178" s="4">
        <v>143.80000000000001</v>
      </c>
      <c r="E178" s="63">
        <f t="shared" si="35"/>
        <v>16.869999999999994</v>
      </c>
      <c r="F178" s="4">
        <v>150.1</v>
      </c>
      <c r="G178" s="5">
        <v>157.9</v>
      </c>
      <c r="H178" s="4">
        <v>165.7</v>
      </c>
      <c r="I178" s="4">
        <v>172</v>
      </c>
      <c r="J178" s="40">
        <f t="shared" si="36"/>
        <v>173.27999999999997</v>
      </c>
      <c r="K178" s="4">
        <f t="shared" ref="K178:K209" si="39">K177+0.02</f>
        <v>15.379999999999963</v>
      </c>
      <c r="L178" s="63">
        <f t="shared" si="32"/>
        <v>17.20000000000001</v>
      </c>
      <c r="M178" s="40">
        <f t="shared" si="37"/>
        <v>140.19999999999999</v>
      </c>
      <c r="N178" s="4">
        <v>144.30000000000001</v>
      </c>
      <c r="O178" s="4">
        <v>150.19999999999999</v>
      </c>
      <c r="P178" s="18">
        <v>157.4</v>
      </c>
      <c r="Q178" s="4">
        <v>164.6</v>
      </c>
      <c r="R178" s="4">
        <v>170.5</v>
      </c>
      <c r="S178" s="40">
        <f t="shared" si="38"/>
        <v>174.6</v>
      </c>
      <c r="T178" s="46">
        <f t="shared" si="33"/>
        <v>17.199999999999996</v>
      </c>
      <c r="U178" s="142"/>
    </row>
    <row r="179" spans="1:21" ht="24.95" customHeight="1" x14ac:dyDescent="0.15">
      <c r="A179" s="131"/>
      <c r="B179" s="61">
        <v>160</v>
      </c>
      <c r="C179" s="40">
        <f t="shared" si="34"/>
        <v>141.6</v>
      </c>
      <c r="D179" s="4">
        <v>144.30000000000001</v>
      </c>
      <c r="E179" s="63">
        <f t="shared" si="35"/>
        <v>16.899999999999995</v>
      </c>
      <c r="F179" s="4">
        <v>150.69999999999999</v>
      </c>
      <c r="G179" s="5">
        <v>158.5</v>
      </c>
      <c r="H179" s="4">
        <v>166.3</v>
      </c>
      <c r="I179" s="4">
        <v>172.6</v>
      </c>
      <c r="J179" s="40">
        <f t="shared" si="36"/>
        <v>173.89999999999998</v>
      </c>
      <c r="K179" s="4">
        <f t="shared" si="39"/>
        <v>15.399999999999963</v>
      </c>
      <c r="L179" s="63">
        <f t="shared" si="32"/>
        <v>17.230000000000011</v>
      </c>
      <c r="M179" s="40">
        <f t="shared" si="37"/>
        <v>140.46999999999997</v>
      </c>
      <c r="N179" s="4">
        <v>144.6</v>
      </c>
      <c r="O179" s="4">
        <v>150.5</v>
      </c>
      <c r="P179" s="18">
        <v>157.69999999999999</v>
      </c>
      <c r="Q179" s="4">
        <v>164.9</v>
      </c>
      <c r="R179" s="4">
        <v>170.8</v>
      </c>
      <c r="S179" s="40">
        <f t="shared" si="38"/>
        <v>174.92999999999998</v>
      </c>
      <c r="T179" s="46">
        <f t="shared" si="33"/>
        <v>17.229999999999997</v>
      </c>
      <c r="U179" s="142"/>
    </row>
    <row r="180" spans="1:21" ht="24.95" customHeight="1" x14ac:dyDescent="0.15">
      <c r="A180" s="131"/>
      <c r="B180" s="61">
        <v>161</v>
      </c>
      <c r="C180" s="40">
        <f t="shared" si="34"/>
        <v>142.16999999999999</v>
      </c>
      <c r="D180" s="4">
        <v>144.9</v>
      </c>
      <c r="E180" s="63">
        <f t="shared" si="35"/>
        <v>16.929999999999996</v>
      </c>
      <c r="F180" s="4">
        <v>151.30000000000001</v>
      </c>
      <c r="G180" s="5">
        <v>159.1</v>
      </c>
      <c r="H180" s="4">
        <v>166.9</v>
      </c>
      <c r="I180" s="4">
        <v>173.3</v>
      </c>
      <c r="J180" s="40">
        <f t="shared" si="36"/>
        <v>174.51999999999995</v>
      </c>
      <c r="K180" s="4">
        <f t="shared" si="39"/>
        <v>15.419999999999963</v>
      </c>
      <c r="L180" s="63">
        <f t="shared" si="32"/>
        <v>17.260000000000012</v>
      </c>
      <c r="M180" s="40">
        <f t="shared" si="37"/>
        <v>140.73999999999998</v>
      </c>
      <c r="N180" s="4">
        <v>144.9</v>
      </c>
      <c r="O180" s="4">
        <v>150.80000000000001</v>
      </c>
      <c r="P180" s="18">
        <v>158</v>
      </c>
      <c r="Q180" s="4">
        <v>165.2</v>
      </c>
      <c r="R180" s="4">
        <v>171.1</v>
      </c>
      <c r="S180" s="40">
        <f t="shared" si="38"/>
        <v>175.26</v>
      </c>
      <c r="T180" s="46">
        <f t="shared" si="33"/>
        <v>17.259999999999998</v>
      </c>
      <c r="U180" s="142"/>
    </row>
    <row r="181" spans="1:21" ht="24.95" customHeight="1" x14ac:dyDescent="0.15">
      <c r="A181" s="131"/>
      <c r="B181" s="61">
        <v>162</v>
      </c>
      <c r="C181" s="40">
        <f t="shared" si="34"/>
        <v>142.73999999999998</v>
      </c>
      <c r="D181" s="4">
        <v>145.4</v>
      </c>
      <c r="E181" s="63">
        <f t="shared" si="35"/>
        <v>16.959999999999997</v>
      </c>
      <c r="F181" s="4">
        <v>151.80000000000001</v>
      </c>
      <c r="G181" s="5">
        <v>159.69999999999999</v>
      </c>
      <c r="H181" s="4">
        <v>167.5</v>
      </c>
      <c r="I181" s="4">
        <v>173.9</v>
      </c>
      <c r="J181" s="40">
        <f t="shared" si="36"/>
        <v>175.13999999999996</v>
      </c>
      <c r="K181" s="4">
        <f t="shared" si="39"/>
        <v>15.439999999999962</v>
      </c>
      <c r="L181" s="63">
        <f t="shared" si="32"/>
        <v>17.290000000000013</v>
      </c>
      <c r="M181" s="40">
        <f t="shared" si="37"/>
        <v>141.01</v>
      </c>
      <c r="N181" s="4">
        <v>145.19999999999999</v>
      </c>
      <c r="O181" s="4">
        <v>151.1</v>
      </c>
      <c r="P181" s="18">
        <v>158.30000000000001</v>
      </c>
      <c r="Q181" s="4">
        <v>165.5</v>
      </c>
      <c r="R181" s="4">
        <v>171.4</v>
      </c>
      <c r="S181" s="40">
        <f t="shared" si="38"/>
        <v>175.59</v>
      </c>
      <c r="T181" s="46">
        <f t="shared" si="33"/>
        <v>17.29</v>
      </c>
      <c r="U181" s="142"/>
    </row>
    <row r="182" spans="1:21" ht="24.95" customHeight="1" x14ac:dyDescent="0.15">
      <c r="A182" s="131"/>
      <c r="B182" s="61">
        <v>163</v>
      </c>
      <c r="C182" s="40">
        <f t="shared" si="34"/>
        <v>143.31</v>
      </c>
      <c r="D182" s="4">
        <v>146</v>
      </c>
      <c r="E182" s="63">
        <f t="shared" si="35"/>
        <v>16.989999999999998</v>
      </c>
      <c r="F182" s="4">
        <v>152.4</v>
      </c>
      <c r="G182" s="5">
        <v>160.30000000000001</v>
      </c>
      <c r="H182" s="4">
        <v>168.2</v>
      </c>
      <c r="I182" s="4">
        <v>174.6</v>
      </c>
      <c r="J182" s="40">
        <f t="shared" si="36"/>
        <v>175.75999999999996</v>
      </c>
      <c r="K182" s="4">
        <f t="shared" si="39"/>
        <v>15.459999999999962</v>
      </c>
      <c r="L182" s="63">
        <f t="shared" si="32"/>
        <v>17.320000000000014</v>
      </c>
      <c r="M182" s="40">
        <f t="shared" si="37"/>
        <v>141.27999999999997</v>
      </c>
      <c r="N182" s="4">
        <v>145.5</v>
      </c>
      <c r="O182" s="4">
        <v>151.4</v>
      </c>
      <c r="P182" s="18">
        <v>158.6</v>
      </c>
      <c r="Q182" s="4">
        <v>165.8</v>
      </c>
      <c r="R182" s="4">
        <v>171.7</v>
      </c>
      <c r="S182" s="40">
        <f t="shared" si="38"/>
        <v>175.92</v>
      </c>
      <c r="T182" s="46">
        <f t="shared" si="33"/>
        <v>17.32</v>
      </c>
      <c r="U182" s="142"/>
    </row>
    <row r="183" spans="1:21" ht="24.95" customHeight="1" x14ac:dyDescent="0.15">
      <c r="A183" s="131"/>
      <c r="B183" s="61">
        <v>164</v>
      </c>
      <c r="C183" s="40">
        <f t="shared" si="34"/>
        <v>143.88</v>
      </c>
      <c r="D183" s="4">
        <v>146.6</v>
      </c>
      <c r="E183" s="63">
        <f t="shared" si="35"/>
        <v>17.02</v>
      </c>
      <c r="F183" s="4">
        <v>153</v>
      </c>
      <c r="G183" s="5">
        <v>160.9</v>
      </c>
      <c r="H183" s="4">
        <v>168.8</v>
      </c>
      <c r="I183" s="4">
        <v>175.2</v>
      </c>
      <c r="J183" s="40">
        <f t="shared" si="36"/>
        <v>176.37999999999997</v>
      </c>
      <c r="K183" s="4">
        <f t="shared" si="39"/>
        <v>15.479999999999961</v>
      </c>
      <c r="L183" s="63">
        <f t="shared" si="32"/>
        <v>17.350000000000016</v>
      </c>
      <c r="M183" s="40">
        <f t="shared" si="37"/>
        <v>141.44999999999999</v>
      </c>
      <c r="N183" s="4">
        <v>145.80000000000001</v>
      </c>
      <c r="O183" s="4">
        <v>151.6</v>
      </c>
      <c r="P183" s="18">
        <v>158.80000000000001</v>
      </c>
      <c r="Q183" s="4">
        <v>166</v>
      </c>
      <c r="R183" s="4">
        <v>171.9</v>
      </c>
      <c r="S183" s="40">
        <f t="shared" si="38"/>
        <v>176.15</v>
      </c>
      <c r="T183" s="46">
        <f t="shared" si="33"/>
        <v>17.350000000000001</v>
      </c>
      <c r="U183" s="142"/>
    </row>
    <row r="184" spans="1:21" ht="24.95" customHeight="1" x14ac:dyDescent="0.15">
      <c r="A184" s="131"/>
      <c r="B184" s="61">
        <v>165</v>
      </c>
      <c r="C184" s="40">
        <f t="shared" si="34"/>
        <v>144.44999999999999</v>
      </c>
      <c r="D184" s="4">
        <v>147.1</v>
      </c>
      <c r="E184" s="63">
        <f t="shared" si="35"/>
        <v>17.05</v>
      </c>
      <c r="F184" s="4">
        <v>153.6</v>
      </c>
      <c r="G184" s="5">
        <v>161.5</v>
      </c>
      <c r="H184" s="4">
        <v>169.4</v>
      </c>
      <c r="I184" s="4">
        <v>175.8</v>
      </c>
      <c r="J184" s="40">
        <f t="shared" si="36"/>
        <v>176.99999999999997</v>
      </c>
      <c r="K184" s="4">
        <f t="shared" si="39"/>
        <v>15.499999999999961</v>
      </c>
      <c r="L184" s="63">
        <f t="shared" si="32"/>
        <v>17.380000000000017</v>
      </c>
      <c r="M184" s="40">
        <f t="shared" si="37"/>
        <v>141.71999999999997</v>
      </c>
      <c r="N184" s="4">
        <v>146</v>
      </c>
      <c r="O184" s="4">
        <v>151.9</v>
      </c>
      <c r="P184" s="18">
        <v>159.1</v>
      </c>
      <c r="Q184" s="4">
        <v>166.3</v>
      </c>
      <c r="R184" s="4">
        <v>172.2</v>
      </c>
      <c r="S184" s="40">
        <f t="shared" si="38"/>
        <v>176.48</v>
      </c>
      <c r="T184" s="46">
        <f t="shared" si="33"/>
        <v>17.380000000000003</v>
      </c>
      <c r="U184" s="142"/>
    </row>
    <row r="185" spans="1:21" ht="24.95" customHeight="1" x14ac:dyDescent="0.15">
      <c r="A185" s="131"/>
      <c r="B185" s="61">
        <v>166</v>
      </c>
      <c r="C185" s="40">
        <f t="shared" si="34"/>
        <v>145.01999999999998</v>
      </c>
      <c r="D185" s="4">
        <v>147.6</v>
      </c>
      <c r="E185" s="63">
        <f t="shared" si="35"/>
        <v>17.080000000000002</v>
      </c>
      <c r="F185" s="4">
        <v>154.1</v>
      </c>
      <c r="G185" s="5">
        <v>162.1</v>
      </c>
      <c r="H185" s="4">
        <v>170</v>
      </c>
      <c r="I185" s="4">
        <v>176.5</v>
      </c>
      <c r="J185" s="40">
        <f t="shared" si="36"/>
        <v>177.61999999999995</v>
      </c>
      <c r="K185" s="4">
        <f t="shared" si="39"/>
        <v>15.51999999999996</v>
      </c>
      <c r="L185" s="63">
        <f t="shared" si="32"/>
        <v>17.410000000000018</v>
      </c>
      <c r="M185" s="40">
        <f t="shared" si="37"/>
        <v>141.88999999999999</v>
      </c>
      <c r="N185" s="4">
        <v>146.30000000000001</v>
      </c>
      <c r="O185" s="4">
        <v>152.1</v>
      </c>
      <c r="P185" s="18">
        <v>159.30000000000001</v>
      </c>
      <c r="Q185" s="4">
        <v>166.5</v>
      </c>
      <c r="R185" s="4">
        <v>172.4</v>
      </c>
      <c r="S185" s="40">
        <f t="shared" si="38"/>
        <v>176.71</v>
      </c>
      <c r="T185" s="46">
        <f t="shared" si="33"/>
        <v>17.410000000000004</v>
      </c>
      <c r="U185" s="142"/>
    </row>
    <row r="186" spans="1:21" ht="24.95" customHeight="1" x14ac:dyDescent="0.15">
      <c r="A186" s="132"/>
      <c r="B186" s="61">
        <v>167</v>
      </c>
      <c r="C186" s="40">
        <f t="shared" si="34"/>
        <v>145.48999999999998</v>
      </c>
      <c r="D186" s="4">
        <v>148.19999999999999</v>
      </c>
      <c r="E186" s="63">
        <f t="shared" si="35"/>
        <v>17.110000000000003</v>
      </c>
      <c r="F186" s="4">
        <v>154.69999999999999</v>
      </c>
      <c r="G186" s="5">
        <v>162.6</v>
      </c>
      <c r="H186" s="4">
        <v>170.6</v>
      </c>
      <c r="I186" s="4">
        <v>177.1</v>
      </c>
      <c r="J186" s="40">
        <f t="shared" si="36"/>
        <v>178.13999999999996</v>
      </c>
      <c r="K186" s="4">
        <f t="shared" si="39"/>
        <v>15.53999999999996</v>
      </c>
      <c r="L186" s="63">
        <f t="shared" si="32"/>
        <v>17.440000000000019</v>
      </c>
      <c r="M186" s="40">
        <f t="shared" si="37"/>
        <v>142.15999999999997</v>
      </c>
      <c r="N186" s="4">
        <v>146.5</v>
      </c>
      <c r="O186" s="4">
        <v>152.4</v>
      </c>
      <c r="P186" s="18">
        <v>159.6</v>
      </c>
      <c r="Q186" s="4">
        <v>166.8</v>
      </c>
      <c r="R186" s="4">
        <v>172.6</v>
      </c>
      <c r="S186" s="40">
        <f t="shared" si="38"/>
        <v>177.04</v>
      </c>
      <c r="T186" s="46">
        <f t="shared" si="33"/>
        <v>17.440000000000005</v>
      </c>
      <c r="U186" s="142"/>
    </row>
    <row r="187" spans="1:21" ht="24.95" customHeight="1" x14ac:dyDescent="0.15">
      <c r="A187" s="133" t="s">
        <v>179</v>
      </c>
      <c r="B187" s="61">
        <v>168</v>
      </c>
      <c r="C187" s="40">
        <f t="shared" si="34"/>
        <v>146.05999999999997</v>
      </c>
      <c r="D187" s="4">
        <v>148.69999999999999</v>
      </c>
      <c r="E187" s="63">
        <f t="shared" si="35"/>
        <v>17.140000000000004</v>
      </c>
      <c r="F187" s="4">
        <v>155.19999999999999</v>
      </c>
      <c r="G187" s="5">
        <v>163.19999999999999</v>
      </c>
      <c r="H187" s="4">
        <v>171.2</v>
      </c>
      <c r="I187" s="4">
        <v>177.6</v>
      </c>
      <c r="J187" s="40">
        <f t="shared" si="36"/>
        <v>178.75999999999993</v>
      </c>
      <c r="K187" s="4">
        <f t="shared" si="39"/>
        <v>15.55999999999996</v>
      </c>
      <c r="L187" s="63">
        <f t="shared" si="32"/>
        <v>17.47000000000002</v>
      </c>
      <c r="M187" s="40">
        <f t="shared" si="37"/>
        <v>142.32999999999998</v>
      </c>
      <c r="N187" s="4">
        <v>146.69999999999999</v>
      </c>
      <c r="O187" s="4">
        <v>152.6</v>
      </c>
      <c r="P187" s="18">
        <v>159.80000000000001</v>
      </c>
      <c r="Q187" s="4">
        <v>167</v>
      </c>
      <c r="R187" s="4">
        <v>172.8</v>
      </c>
      <c r="S187" s="40">
        <f t="shared" si="38"/>
        <v>177.27</v>
      </c>
      <c r="T187" s="46">
        <f t="shared" si="33"/>
        <v>17.470000000000006</v>
      </c>
      <c r="U187" s="142"/>
    </row>
    <row r="188" spans="1:21" ht="24.95" customHeight="1" x14ac:dyDescent="0.15">
      <c r="A188" s="134"/>
      <c r="B188" s="61">
        <v>169</v>
      </c>
      <c r="C188" s="40">
        <f t="shared" si="34"/>
        <v>146.52999999999997</v>
      </c>
      <c r="D188" s="4">
        <v>149.19999999999999</v>
      </c>
      <c r="E188" s="63">
        <f t="shared" si="35"/>
        <v>17.170000000000005</v>
      </c>
      <c r="F188" s="4">
        <v>155.69999999999999</v>
      </c>
      <c r="G188" s="5">
        <v>163.69999999999999</v>
      </c>
      <c r="H188" s="4">
        <v>171.7</v>
      </c>
      <c r="I188" s="4">
        <v>178.2</v>
      </c>
      <c r="J188" s="40">
        <f t="shared" si="36"/>
        <v>179.27999999999994</v>
      </c>
      <c r="K188" s="4">
        <f t="shared" si="39"/>
        <v>15.579999999999959</v>
      </c>
      <c r="L188" s="63">
        <f t="shared" si="32"/>
        <v>17.500000000000021</v>
      </c>
      <c r="M188" s="40">
        <f t="shared" si="37"/>
        <v>142.49999999999997</v>
      </c>
      <c r="N188" s="4">
        <v>146.9</v>
      </c>
      <c r="O188" s="4">
        <v>152.80000000000001</v>
      </c>
      <c r="P188" s="18">
        <v>160</v>
      </c>
      <c r="Q188" s="4">
        <v>167.2</v>
      </c>
      <c r="R188" s="4">
        <v>173</v>
      </c>
      <c r="S188" s="40">
        <f t="shared" si="38"/>
        <v>177.5</v>
      </c>
      <c r="T188" s="46">
        <f t="shared" si="33"/>
        <v>17.500000000000007</v>
      </c>
      <c r="U188" s="142"/>
    </row>
    <row r="189" spans="1:21" ht="24.95" customHeight="1" x14ac:dyDescent="0.15">
      <c r="A189" s="134"/>
      <c r="B189" s="61">
        <v>170</v>
      </c>
      <c r="C189" s="40">
        <f t="shared" si="34"/>
        <v>147.1</v>
      </c>
      <c r="D189" s="4">
        <v>149.69999999999999</v>
      </c>
      <c r="E189" s="63">
        <f t="shared" si="35"/>
        <v>17.200000000000006</v>
      </c>
      <c r="F189" s="4">
        <v>156.30000000000001</v>
      </c>
      <c r="G189" s="5">
        <v>164.3</v>
      </c>
      <c r="H189" s="4">
        <v>172.3</v>
      </c>
      <c r="I189" s="4">
        <v>178.8</v>
      </c>
      <c r="J189" s="40">
        <f t="shared" si="36"/>
        <v>179.89999999999998</v>
      </c>
      <c r="K189" s="4">
        <f t="shared" si="39"/>
        <v>15.599999999999959</v>
      </c>
      <c r="L189" s="63">
        <f t="shared" si="32"/>
        <v>17.530000000000022</v>
      </c>
      <c r="M189" s="40">
        <f t="shared" si="37"/>
        <v>142.66999999999996</v>
      </c>
      <c r="N189" s="4">
        <v>147.19999999999999</v>
      </c>
      <c r="O189" s="4">
        <v>153</v>
      </c>
      <c r="P189" s="18">
        <v>160.19999999999999</v>
      </c>
      <c r="Q189" s="4">
        <v>167.4</v>
      </c>
      <c r="R189" s="4">
        <v>173.2</v>
      </c>
      <c r="S189" s="40">
        <f t="shared" si="38"/>
        <v>177.73</v>
      </c>
      <c r="T189" s="46">
        <f t="shared" si="33"/>
        <v>17.530000000000008</v>
      </c>
      <c r="U189" s="142"/>
    </row>
    <row r="190" spans="1:21" ht="24.95" customHeight="1" x14ac:dyDescent="0.15">
      <c r="A190" s="134"/>
      <c r="B190" s="61">
        <v>171</v>
      </c>
      <c r="C190" s="40">
        <f t="shared" si="34"/>
        <v>147.57</v>
      </c>
      <c r="D190" s="4">
        <v>150.30000000000001</v>
      </c>
      <c r="E190" s="63">
        <f t="shared" si="35"/>
        <v>17.230000000000008</v>
      </c>
      <c r="F190" s="4">
        <v>156.80000000000001</v>
      </c>
      <c r="G190" s="5">
        <v>164.8</v>
      </c>
      <c r="H190" s="4">
        <v>172.8</v>
      </c>
      <c r="I190" s="4">
        <v>179.3</v>
      </c>
      <c r="J190" s="40">
        <f t="shared" si="36"/>
        <v>180.41999999999996</v>
      </c>
      <c r="K190" s="4">
        <f t="shared" si="39"/>
        <v>15.619999999999958</v>
      </c>
      <c r="L190" s="63">
        <f t="shared" si="32"/>
        <v>17.560000000000024</v>
      </c>
      <c r="M190" s="40">
        <f t="shared" si="37"/>
        <v>142.83999999999997</v>
      </c>
      <c r="N190" s="4">
        <v>147.30000000000001</v>
      </c>
      <c r="O190" s="4">
        <v>153.19999999999999</v>
      </c>
      <c r="P190" s="18">
        <v>160.4</v>
      </c>
      <c r="Q190" s="4">
        <v>167.6</v>
      </c>
      <c r="R190" s="4">
        <v>173.4</v>
      </c>
      <c r="S190" s="40">
        <f t="shared" si="38"/>
        <v>177.96</v>
      </c>
      <c r="T190" s="46">
        <f t="shared" si="33"/>
        <v>17.560000000000009</v>
      </c>
      <c r="U190" s="142"/>
    </row>
    <row r="191" spans="1:21" ht="24.95" customHeight="1" x14ac:dyDescent="0.15">
      <c r="A191" s="134"/>
      <c r="B191" s="61">
        <v>172</v>
      </c>
      <c r="C191" s="40">
        <f t="shared" si="34"/>
        <v>148.04</v>
      </c>
      <c r="D191" s="4">
        <v>150.69999999999999</v>
      </c>
      <c r="E191" s="63">
        <f t="shared" si="35"/>
        <v>17.260000000000009</v>
      </c>
      <c r="F191" s="4">
        <v>157.30000000000001</v>
      </c>
      <c r="G191" s="5">
        <v>165.3</v>
      </c>
      <c r="H191" s="4">
        <v>173.3</v>
      </c>
      <c r="I191" s="4">
        <v>179.9</v>
      </c>
      <c r="J191" s="40">
        <f t="shared" si="36"/>
        <v>180.93999999999997</v>
      </c>
      <c r="K191" s="4">
        <f t="shared" si="39"/>
        <v>15.639999999999958</v>
      </c>
      <c r="L191" s="63">
        <f t="shared" si="32"/>
        <v>17.590000000000025</v>
      </c>
      <c r="M191" s="40">
        <f t="shared" si="37"/>
        <v>143.00999999999996</v>
      </c>
      <c r="N191" s="4">
        <v>147.5</v>
      </c>
      <c r="O191" s="4">
        <v>153.4</v>
      </c>
      <c r="P191" s="18">
        <v>160.6</v>
      </c>
      <c r="Q191" s="4">
        <v>167.7</v>
      </c>
      <c r="R191" s="4">
        <v>173.6</v>
      </c>
      <c r="S191" s="40">
        <f t="shared" si="38"/>
        <v>178.19</v>
      </c>
      <c r="T191" s="46">
        <f t="shared" si="33"/>
        <v>17.590000000000011</v>
      </c>
      <c r="U191" s="142"/>
    </row>
    <row r="192" spans="1:21" ht="24.95" customHeight="1" x14ac:dyDescent="0.15">
      <c r="A192" s="134"/>
      <c r="B192" s="61">
        <v>173</v>
      </c>
      <c r="C192" s="40">
        <f t="shared" si="34"/>
        <v>148.51</v>
      </c>
      <c r="D192" s="4">
        <v>151.19999999999999</v>
      </c>
      <c r="E192" s="63">
        <f t="shared" si="35"/>
        <v>17.29000000000001</v>
      </c>
      <c r="F192" s="4">
        <v>157.80000000000001</v>
      </c>
      <c r="G192" s="5">
        <v>165.8</v>
      </c>
      <c r="H192" s="4">
        <v>173.9</v>
      </c>
      <c r="I192" s="4">
        <v>180.4</v>
      </c>
      <c r="J192" s="40">
        <f t="shared" si="36"/>
        <v>181.45999999999998</v>
      </c>
      <c r="K192" s="4">
        <f t="shared" si="39"/>
        <v>15.659999999999958</v>
      </c>
      <c r="L192" s="63">
        <f t="shared" si="32"/>
        <v>17.620000000000026</v>
      </c>
      <c r="M192" s="40">
        <f t="shared" si="37"/>
        <v>143.07999999999996</v>
      </c>
      <c r="N192" s="4">
        <v>147.69999999999999</v>
      </c>
      <c r="O192" s="4">
        <v>153.6</v>
      </c>
      <c r="P192" s="18">
        <v>160.69999999999999</v>
      </c>
      <c r="Q192" s="4">
        <v>167.9</v>
      </c>
      <c r="R192" s="4">
        <v>173.8</v>
      </c>
      <c r="S192" s="40">
        <f t="shared" si="38"/>
        <v>178.32</v>
      </c>
      <c r="T192" s="46">
        <f t="shared" si="33"/>
        <v>17.620000000000012</v>
      </c>
      <c r="U192" s="142"/>
    </row>
    <row r="193" spans="1:21" ht="24.95" customHeight="1" x14ac:dyDescent="0.15">
      <c r="A193" s="134"/>
      <c r="B193" s="61">
        <v>174</v>
      </c>
      <c r="C193" s="40">
        <f t="shared" si="34"/>
        <v>148.97999999999999</v>
      </c>
      <c r="D193" s="4">
        <v>151.69999999999999</v>
      </c>
      <c r="E193" s="63">
        <f t="shared" si="35"/>
        <v>17.320000000000011</v>
      </c>
      <c r="F193" s="4">
        <v>158.30000000000001</v>
      </c>
      <c r="G193" s="5">
        <v>166.3</v>
      </c>
      <c r="H193" s="4">
        <v>174.4</v>
      </c>
      <c r="I193" s="4">
        <v>180.9</v>
      </c>
      <c r="J193" s="40">
        <f t="shared" si="36"/>
        <v>181.97999999999996</v>
      </c>
      <c r="K193" s="4">
        <f t="shared" si="39"/>
        <v>15.679999999999957</v>
      </c>
      <c r="L193" s="63">
        <f t="shared" si="32"/>
        <v>17.650000000000027</v>
      </c>
      <c r="M193" s="40">
        <f t="shared" si="37"/>
        <v>143.24999999999997</v>
      </c>
      <c r="N193" s="4">
        <v>147.9</v>
      </c>
      <c r="O193" s="4">
        <v>153.69999999999999</v>
      </c>
      <c r="P193" s="18">
        <v>160.9</v>
      </c>
      <c r="Q193" s="4">
        <v>168.1</v>
      </c>
      <c r="R193" s="4">
        <v>173.9</v>
      </c>
      <c r="S193" s="40">
        <f t="shared" si="38"/>
        <v>178.55</v>
      </c>
      <c r="T193" s="46">
        <f t="shared" si="33"/>
        <v>17.650000000000013</v>
      </c>
      <c r="U193" s="142"/>
    </row>
    <row r="194" spans="1:21" ht="24.95" customHeight="1" x14ac:dyDescent="0.15">
      <c r="A194" s="134"/>
      <c r="B194" s="61">
        <v>175</v>
      </c>
      <c r="C194" s="40">
        <f t="shared" si="34"/>
        <v>149.44999999999999</v>
      </c>
      <c r="D194" s="4">
        <v>152.19999999999999</v>
      </c>
      <c r="E194" s="63">
        <f t="shared" si="35"/>
        <v>17.350000000000012</v>
      </c>
      <c r="F194" s="4">
        <v>158.69999999999999</v>
      </c>
      <c r="G194" s="5">
        <v>166.8</v>
      </c>
      <c r="H194" s="4">
        <v>174.8</v>
      </c>
      <c r="I194" s="4">
        <v>181.4</v>
      </c>
      <c r="J194" s="40">
        <f t="shared" si="36"/>
        <v>182.49999999999997</v>
      </c>
      <c r="K194" s="4">
        <f t="shared" si="39"/>
        <v>15.699999999999957</v>
      </c>
      <c r="L194" s="63">
        <f t="shared" si="32"/>
        <v>17.680000000000028</v>
      </c>
      <c r="M194" s="40">
        <f t="shared" si="37"/>
        <v>143.31999999999996</v>
      </c>
      <c r="N194" s="4">
        <v>148</v>
      </c>
      <c r="O194" s="4">
        <v>153.9</v>
      </c>
      <c r="P194" s="18">
        <v>161</v>
      </c>
      <c r="Q194" s="4">
        <v>168.2</v>
      </c>
      <c r="R194" s="4">
        <v>174</v>
      </c>
      <c r="S194" s="40">
        <f t="shared" si="38"/>
        <v>178.68</v>
      </c>
      <c r="T194" s="46">
        <f t="shared" si="33"/>
        <v>17.680000000000014</v>
      </c>
      <c r="U194" s="142"/>
    </row>
    <row r="195" spans="1:21" ht="24.95" customHeight="1" x14ac:dyDescent="0.15">
      <c r="A195" s="134"/>
      <c r="B195" s="61">
        <v>176</v>
      </c>
      <c r="C195" s="40">
        <f t="shared" si="34"/>
        <v>149.81999999999996</v>
      </c>
      <c r="D195" s="4">
        <v>152.6</v>
      </c>
      <c r="E195" s="63">
        <f t="shared" si="35"/>
        <v>17.380000000000013</v>
      </c>
      <c r="F195" s="4">
        <v>159.19999999999999</v>
      </c>
      <c r="G195" s="5">
        <v>167.2</v>
      </c>
      <c r="H195" s="4">
        <v>175.3</v>
      </c>
      <c r="I195" s="4">
        <v>181.9</v>
      </c>
      <c r="J195" s="40">
        <f t="shared" si="36"/>
        <v>182.91999999999996</v>
      </c>
      <c r="K195" s="4">
        <f t="shared" si="39"/>
        <v>15.719999999999956</v>
      </c>
      <c r="L195" s="63">
        <f t="shared" si="32"/>
        <v>17.710000000000029</v>
      </c>
      <c r="M195" s="40">
        <f t="shared" si="37"/>
        <v>143.48999999999995</v>
      </c>
      <c r="N195" s="4">
        <v>148.19999999999999</v>
      </c>
      <c r="O195" s="4">
        <v>154</v>
      </c>
      <c r="P195" s="18">
        <v>161.19999999999999</v>
      </c>
      <c r="Q195" s="4">
        <v>168.3</v>
      </c>
      <c r="R195" s="4">
        <v>174.2</v>
      </c>
      <c r="S195" s="40">
        <f t="shared" si="38"/>
        <v>178.91</v>
      </c>
      <c r="T195" s="46">
        <f t="shared" si="33"/>
        <v>17.710000000000015</v>
      </c>
      <c r="U195" s="142"/>
    </row>
    <row r="196" spans="1:21" ht="24.95" customHeight="1" x14ac:dyDescent="0.15">
      <c r="A196" s="134"/>
      <c r="B196" s="61">
        <v>177</v>
      </c>
      <c r="C196" s="40">
        <f t="shared" si="34"/>
        <v>150.28999999999996</v>
      </c>
      <c r="D196" s="4">
        <v>153</v>
      </c>
      <c r="E196" s="63">
        <f t="shared" si="35"/>
        <v>17.410000000000014</v>
      </c>
      <c r="F196" s="4">
        <v>159.6</v>
      </c>
      <c r="G196" s="5">
        <v>167.7</v>
      </c>
      <c r="H196" s="4">
        <v>175.8</v>
      </c>
      <c r="I196" s="4">
        <v>182.3</v>
      </c>
      <c r="J196" s="40">
        <f t="shared" si="36"/>
        <v>183.43999999999994</v>
      </c>
      <c r="K196" s="4">
        <f t="shared" si="39"/>
        <v>15.739999999999956</v>
      </c>
      <c r="L196" s="63">
        <f t="shared" si="32"/>
        <v>17.74000000000003</v>
      </c>
      <c r="M196" s="40">
        <f t="shared" si="37"/>
        <v>143.55999999999997</v>
      </c>
      <c r="N196" s="4">
        <v>148.30000000000001</v>
      </c>
      <c r="O196" s="4">
        <v>154.19999999999999</v>
      </c>
      <c r="P196" s="18">
        <v>161.30000000000001</v>
      </c>
      <c r="Q196" s="4">
        <v>168.5</v>
      </c>
      <c r="R196" s="4">
        <v>174.3</v>
      </c>
      <c r="S196" s="40">
        <f t="shared" si="38"/>
        <v>179.04000000000002</v>
      </c>
      <c r="T196" s="46">
        <f t="shared" si="33"/>
        <v>17.740000000000016</v>
      </c>
      <c r="U196" s="142"/>
    </row>
    <row r="197" spans="1:21" ht="24.95" customHeight="1" x14ac:dyDescent="0.15">
      <c r="A197" s="134"/>
      <c r="B197" s="61">
        <v>178</v>
      </c>
      <c r="C197" s="40">
        <f t="shared" si="34"/>
        <v>150.65999999999997</v>
      </c>
      <c r="D197" s="4">
        <v>153.5</v>
      </c>
      <c r="E197" s="63">
        <f t="shared" si="35"/>
        <v>17.440000000000015</v>
      </c>
      <c r="F197" s="4">
        <v>160</v>
      </c>
      <c r="G197" s="5">
        <v>168.1</v>
      </c>
      <c r="H197" s="4">
        <v>176.2</v>
      </c>
      <c r="I197" s="4">
        <v>182.8</v>
      </c>
      <c r="J197" s="40">
        <f t="shared" si="36"/>
        <v>183.85999999999996</v>
      </c>
      <c r="K197" s="4">
        <f t="shared" si="39"/>
        <v>15.759999999999955</v>
      </c>
      <c r="L197" s="63">
        <f t="shared" si="32"/>
        <v>17.770000000000032</v>
      </c>
      <c r="M197" s="40">
        <f t="shared" si="37"/>
        <v>143.62999999999997</v>
      </c>
      <c r="N197" s="4">
        <v>148.5</v>
      </c>
      <c r="O197" s="4">
        <v>154.30000000000001</v>
      </c>
      <c r="P197" s="18">
        <v>161.4</v>
      </c>
      <c r="Q197" s="4">
        <v>168.6</v>
      </c>
      <c r="R197" s="4">
        <v>174.4</v>
      </c>
      <c r="S197" s="40">
        <f t="shared" si="38"/>
        <v>179.17000000000002</v>
      </c>
      <c r="T197" s="46">
        <f t="shared" si="33"/>
        <v>17.770000000000017</v>
      </c>
      <c r="U197" s="142"/>
    </row>
    <row r="198" spans="1:21" ht="24.95" customHeight="1" x14ac:dyDescent="0.15">
      <c r="A198" s="135"/>
      <c r="B198" s="61">
        <v>179</v>
      </c>
      <c r="C198" s="40">
        <f t="shared" si="34"/>
        <v>151.02999999999997</v>
      </c>
      <c r="D198" s="4">
        <v>153.9</v>
      </c>
      <c r="E198" s="63">
        <f t="shared" si="35"/>
        <v>17.470000000000017</v>
      </c>
      <c r="F198" s="4">
        <v>160.5</v>
      </c>
      <c r="G198" s="5">
        <v>168.5</v>
      </c>
      <c r="H198" s="4">
        <v>176.6</v>
      </c>
      <c r="I198" s="4">
        <v>183.2</v>
      </c>
      <c r="J198" s="40">
        <f t="shared" si="36"/>
        <v>184.27999999999994</v>
      </c>
      <c r="K198" s="4">
        <f t="shared" si="39"/>
        <v>15.779999999999955</v>
      </c>
      <c r="L198" s="63">
        <f t="shared" si="32"/>
        <v>17.800000000000033</v>
      </c>
      <c r="M198" s="40">
        <f t="shared" si="37"/>
        <v>143.79999999999995</v>
      </c>
      <c r="N198" s="4">
        <v>148.6</v>
      </c>
      <c r="O198" s="4">
        <v>154.4</v>
      </c>
      <c r="P198" s="18">
        <v>161.6</v>
      </c>
      <c r="Q198" s="4">
        <v>168.7</v>
      </c>
      <c r="R198" s="4">
        <v>174.5</v>
      </c>
      <c r="S198" s="40">
        <f t="shared" si="38"/>
        <v>179.4</v>
      </c>
      <c r="T198" s="46">
        <f t="shared" si="33"/>
        <v>17.800000000000018</v>
      </c>
      <c r="U198" s="142"/>
    </row>
    <row r="199" spans="1:21" ht="24.95" customHeight="1" x14ac:dyDescent="0.15">
      <c r="A199" s="133" t="s">
        <v>180</v>
      </c>
      <c r="B199" s="61">
        <v>180</v>
      </c>
      <c r="C199" s="40">
        <f t="shared" si="34"/>
        <v>151.49999999999997</v>
      </c>
      <c r="D199" s="4">
        <v>154.30000000000001</v>
      </c>
      <c r="E199" s="63">
        <f t="shared" si="35"/>
        <v>17.500000000000018</v>
      </c>
      <c r="F199" s="4">
        <v>160.9</v>
      </c>
      <c r="G199" s="5">
        <v>169</v>
      </c>
      <c r="H199" s="4">
        <v>177</v>
      </c>
      <c r="I199" s="4">
        <v>183.6</v>
      </c>
      <c r="J199" s="40">
        <f t="shared" si="36"/>
        <v>184.79999999999995</v>
      </c>
      <c r="K199" s="4">
        <f t="shared" si="39"/>
        <v>15.799999999999955</v>
      </c>
      <c r="L199" s="63">
        <f t="shared" si="32"/>
        <v>17.830000000000034</v>
      </c>
      <c r="M199" s="40">
        <f t="shared" si="37"/>
        <v>143.86999999999995</v>
      </c>
      <c r="N199" s="4">
        <v>148.69999999999999</v>
      </c>
      <c r="O199" s="4">
        <v>154.5</v>
      </c>
      <c r="P199" s="18">
        <v>161.69999999999999</v>
      </c>
      <c r="Q199" s="4">
        <v>168.8</v>
      </c>
      <c r="R199" s="4">
        <v>174.6</v>
      </c>
      <c r="S199" s="40">
        <f t="shared" si="38"/>
        <v>179.53</v>
      </c>
      <c r="T199" s="46">
        <f t="shared" si="33"/>
        <v>17.83000000000002</v>
      </c>
      <c r="U199" s="142"/>
    </row>
    <row r="200" spans="1:21" ht="24.95" customHeight="1" x14ac:dyDescent="0.15">
      <c r="A200" s="134"/>
      <c r="B200" s="61">
        <v>181</v>
      </c>
      <c r="C200" s="40">
        <f t="shared" si="34"/>
        <v>151.86999999999998</v>
      </c>
      <c r="D200" s="4">
        <v>154.69999999999999</v>
      </c>
      <c r="E200" s="63">
        <f t="shared" si="35"/>
        <v>17.530000000000019</v>
      </c>
      <c r="F200" s="4">
        <v>161.30000000000001</v>
      </c>
      <c r="G200" s="5">
        <v>169.4</v>
      </c>
      <c r="H200" s="4">
        <v>177.4</v>
      </c>
      <c r="I200" s="4">
        <v>184</v>
      </c>
      <c r="J200" s="40">
        <f t="shared" si="36"/>
        <v>185.21999999999997</v>
      </c>
      <c r="K200" s="4">
        <f t="shared" si="39"/>
        <v>15.819999999999954</v>
      </c>
      <c r="L200" s="63">
        <f t="shared" si="32"/>
        <v>17.860000000000035</v>
      </c>
      <c r="M200" s="40">
        <f t="shared" si="37"/>
        <v>143.93999999999997</v>
      </c>
      <c r="N200" s="4">
        <v>148.80000000000001</v>
      </c>
      <c r="O200" s="4">
        <v>154.6</v>
      </c>
      <c r="P200" s="18">
        <v>161.80000000000001</v>
      </c>
      <c r="Q200" s="4">
        <v>168.9</v>
      </c>
      <c r="R200" s="4">
        <v>174.7</v>
      </c>
      <c r="S200" s="40">
        <f t="shared" si="38"/>
        <v>179.66000000000003</v>
      </c>
      <c r="T200" s="46">
        <f t="shared" si="33"/>
        <v>17.860000000000021</v>
      </c>
      <c r="U200" s="142"/>
    </row>
    <row r="201" spans="1:21" ht="24.95" customHeight="1" x14ac:dyDescent="0.15">
      <c r="A201" s="134"/>
      <c r="B201" s="61">
        <v>182</v>
      </c>
      <c r="C201" s="40">
        <f t="shared" si="34"/>
        <v>152.13999999999996</v>
      </c>
      <c r="D201" s="4">
        <v>155.1</v>
      </c>
      <c r="E201" s="63">
        <f t="shared" si="35"/>
        <v>17.56000000000002</v>
      </c>
      <c r="F201" s="4">
        <v>161.6</v>
      </c>
      <c r="G201" s="5">
        <v>169.7</v>
      </c>
      <c r="H201" s="4">
        <v>177.8</v>
      </c>
      <c r="I201" s="4">
        <v>184.4</v>
      </c>
      <c r="J201" s="40">
        <f t="shared" si="36"/>
        <v>185.53999999999994</v>
      </c>
      <c r="K201" s="4">
        <f t="shared" si="39"/>
        <v>15.839999999999954</v>
      </c>
      <c r="L201" s="63"/>
      <c r="M201" s="40">
        <v>144</v>
      </c>
      <c r="N201" s="4">
        <v>149</v>
      </c>
      <c r="O201" s="4">
        <v>154.80000000000001</v>
      </c>
      <c r="P201" s="18">
        <v>161.9</v>
      </c>
      <c r="Q201" s="4">
        <v>169</v>
      </c>
      <c r="R201" s="4">
        <v>174.8</v>
      </c>
      <c r="S201" s="40">
        <f t="shared" si="38"/>
        <v>179.79000000000002</v>
      </c>
      <c r="T201" s="46">
        <f t="shared" si="33"/>
        <v>17.890000000000022</v>
      </c>
      <c r="U201" s="142"/>
    </row>
    <row r="202" spans="1:21" ht="24.95" customHeight="1" x14ac:dyDescent="0.15">
      <c r="A202" s="134"/>
      <c r="B202" s="61">
        <v>183</v>
      </c>
      <c r="C202" s="40">
        <f t="shared" si="34"/>
        <v>152.50999999999996</v>
      </c>
      <c r="D202" s="4">
        <v>155.4</v>
      </c>
      <c r="E202" s="63">
        <f t="shared" si="35"/>
        <v>17.590000000000021</v>
      </c>
      <c r="F202" s="4">
        <v>162</v>
      </c>
      <c r="G202" s="5">
        <v>170.1</v>
      </c>
      <c r="H202" s="4">
        <v>178.2</v>
      </c>
      <c r="I202" s="4">
        <v>184.8</v>
      </c>
      <c r="J202" s="40">
        <f t="shared" si="36"/>
        <v>185.95999999999995</v>
      </c>
      <c r="K202" s="4">
        <f t="shared" si="39"/>
        <v>15.859999999999953</v>
      </c>
      <c r="L202" s="63"/>
      <c r="M202" s="40">
        <v>144</v>
      </c>
      <c r="N202" s="4">
        <v>149.1</v>
      </c>
      <c r="O202" s="4">
        <v>154.80000000000001</v>
      </c>
      <c r="P202" s="18">
        <v>162</v>
      </c>
      <c r="Q202" s="4">
        <v>169.1</v>
      </c>
      <c r="R202" s="4">
        <v>174.9</v>
      </c>
      <c r="S202" s="40">
        <f t="shared" si="38"/>
        <v>179.92000000000002</v>
      </c>
      <c r="T202" s="46">
        <f t="shared" si="33"/>
        <v>17.920000000000023</v>
      </c>
      <c r="U202" s="142"/>
    </row>
    <row r="203" spans="1:21" ht="24.95" customHeight="1" x14ac:dyDescent="0.15">
      <c r="A203" s="134"/>
      <c r="B203" s="61">
        <v>184</v>
      </c>
      <c r="C203" s="40">
        <f t="shared" si="34"/>
        <v>152.87999999999997</v>
      </c>
      <c r="D203" s="4">
        <v>155.80000000000001</v>
      </c>
      <c r="E203" s="63">
        <f t="shared" si="35"/>
        <v>17.620000000000022</v>
      </c>
      <c r="F203" s="4">
        <v>162.4</v>
      </c>
      <c r="G203" s="5">
        <v>170.5</v>
      </c>
      <c r="H203" s="4">
        <v>178.6</v>
      </c>
      <c r="I203" s="4">
        <v>185.1</v>
      </c>
      <c r="J203" s="40">
        <f t="shared" si="36"/>
        <v>186.37999999999994</v>
      </c>
      <c r="K203" s="4">
        <f t="shared" si="39"/>
        <v>15.879999999999953</v>
      </c>
      <c r="L203" s="63"/>
      <c r="M203" s="40">
        <v>144</v>
      </c>
      <c r="N203" s="4">
        <v>149.19999999999999</v>
      </c>
      <c r="O203" s="4">
        <v>154.9</v>
      </c>
      <c r="P203" s="18">
        <v>162</v>
      </c>
      <c r="Q203" s="4">
        <v>169.1</v>
      </c>
      <c r="R203" s="4">
        <v>174.9</v>
      </c>
      <c r="S203" s="40">
        <f t="shared" si="38"/>
        <v>179.95000000000002</v>
      </c>
      <c r="T203" s="46">
        <f t="shared" si="33"/>
        <v>17.950000000000024</v>
      </c>
      <c r="U203" s="142"/>
    </row>
    <row r="204" spans="1:21" ht="24.95" customHeight="1" x14ac:dyDescent="0.15">
      <c r="A204" s="134"/>
      <c r="B204" s="61">
        <v>185</v>
      </c>
      <c r="C204" s="40">
        <f t="shared" si="34"/>
        <v>153.14999999999998</v>
      </c>
      <c r="D204" s="4">
        <v>156.1</v>
      </c>
      <c r="E204" s="63">
        <f t="shared" si="35"/>
        <v>17.650000000000023</v>
      </c>
      <c r="F204" s="4">
        <v>162.69999999999999</v>
      </c>
      <c r="G204" s="5">
        <v>170.8</v>
      </c>
      <c r="H204" s="4">
        <v>178.9</v>
      </c>
      <c r="I204" s="4">
        <v>185.5</v>
      </c>
      <c r="J204" s="40">
        <f t="shared" si="36"/>
        <v>186.69999999999996</v>
      </c>
      <c r="K204" s="4">
        <f t="shared" si="39"/>
        <v>15.899999999999952</v>
      </c>
      <c r="L204" s="63"/>
      <c r="M204" s="40">
        <v>144</v>
      </c>
      <c r="N204" s="4">
        <v>149.19999999999999</v>
      </c>
      <c r="O204" s="4">
        <v>155</v>
      </c>
      <c r="P204" s="18">
        <v>162.1</v>
      </c>
      <c r="Q204" s="4">
        <v>169.2</v>
      </c>
      <c r="R204" s="4">
        <v>175</v>
      </c>
      <c r="S204" s="40">
        <f t="shared" si="38"/>
        <v>180.08</v>
      </c>
      <c r="T204" s="46">
        <f t="shared" si="33"/>
        <v>17.980000000000025</v>
      </c>
      <c r="U204" s="142"/>
    </row>
    <row r="205" spans="1:21" ht="24.95" customHeight="1" x14ac:dyDescent="0.15">
      <c r="A205" s="134"/>
      <c r="B205" s="61">
        <v>186</v>
      </c>
      <c r="C205" s="40">
        <f t="shared" si="34"/>
        <v>153.41999999999996</v>
      </c>
      <c r="D205" s="4">
        <v>156.5</v>
      </c>
      <c r="E205" s="63">
        <f t="shared" si="35"/>
        <v>17.680000000000025</v>
      </c>
      <c r="F205" s="4">
        <v>163.1</v>
      </c>
      <c r="G205" s="5">
        <v>171.1</v>
      </c>
      <c r="H205" s="4">
        <v>179.2</v>
      </c>
      <c r="I205" s="4">
        <v>185.8</v>
      </c>
      <c r="J205" s="40">
        <f t="shared" si="36"/>
        <v>187.01999999999995</v>
      </c>
      <c r="K205" s="4">
        <f t="shared" si="39"/>
        <v>15.919999999999952</v>
      </c>
      <c r="L205" s="63"/>
      <c r="M205" s="40">
        <v>144</v>
      </c>
      <c r="N205" s="4">
        <v>149.30000000000001</v>
      </c>
      <c r="O205" s="4">
        <v>155.1</v>
      </c>
      <c r="P205" s="18">
        <v>162.19999999999999</v>
      </c>
      <c r="Q205" s="4">
        <v>169.3</v>
      </c>
      <c r="R205" s="4">
        <v>175</v>
      </c>
      <c r="S205" s="40">
        <f t="shared" si="38"/>
        <v>180.21</v>
      </c>
      <c r="T205" s="46">
        <f t="shared" si="33"/>
        <v>18.010000000000026</v>
      </c>
      <c r="U205" s="142"/>
    </row>
    <row r="206" spans="1:21" ht="24.95" customHeight="1" x14ac:dyDescent="0.15">
      <c r="A206" s="134"/>
      <c r="B206" s="61">
        <v>187</v>
      </c>
      <c r="C206" s="40">
        <f t="shared" si="34"/>
        <v>153.78999999999996</v>
      </c>
      <c r="D206" s="4">
        <v>156.80000000000001</v>
      </c>
      <c r="E206" s="63">
        <f t="shared" si="35"/>
        <v>17.710000000000026</v>
      </c>
      <c r="F206" s="4">
        <v>163.4</v>
      </c>
      <c r="G206" s="5">
        <v>171.5</v>
      </c>
      <c r="H206" s="4">
        <v>179.6</v>
      </c>
      <c r="I206" s="4">
        <v>186.1</v>
      </c>
      <c r="J206" s="40">
        <f t="shared" si="36"/>
        <v>187.43999999999994</v>
      </c>
      <c r="K206" s="4">
        <f t="shared" si="39"/>
        <v>15.939999999999952</v>
      </c>
      <c r="L206" s="63"/>
      <c r="M206" s="40">
        <v>144</v>
      </c>
      <c r="N206" s="4">
        <v>149.4</v>
      </c>
      <c r="O206" s="4">
        <v>155.19999999999999</v>
      </c>
      <c r="P206" s="18">
        <v>162.30000000000001</v>
      </c>
      <c r="Q206" s="4">
        <v>169.3</v>
      </c>
      <c r="R206" s="4">
        <v>175.1</v>
      </c>
      <c r="S206" s="40">
        <f t="shared" si="38"/>
        <v>180.34000000000003</v>
      </c>
      <c r="T206" s="46">
        <f t="shared" si="33"/>
        <v>18.040000000000028</v>
      </c>
      <c r="U206" s="142"/>
    </row>
    <row r="207" spans="1:21" ht="24.95" customHeight="1" x14ac:dyDescent="0.15">
      <c r="A207" s="134"/>
      <c r="B207" s="61">
        <v>188</v>
      </c>
      <c r="C207" s="40">
        <f t="shared" si="34"/>
        <v>154.05999999999997</v>
      </c>
      <c r="D207" s="4">
        <v>157.1</v>
      </c>
      <c r="E207" s="63">
        <f t="shared" si="35"/>
        <v>17.740000000000027</v>
      </c>
      <c r="F207" s="4">
        <v>163.69999999999999</v>
      </c>
      <c r="G207" s="5">
        <v>171.8</v>
      </c>
      <c r="H207" s="4">
        <v>179.9</v>
      </c>
      <c r="I207" s="4">
        <v>186.4</v>
      </c>
      <c r="J207" s="40">
        <f t="shared" si="36"/>
        <v>187.75999999999996</v>
      </c>
      <c r="K207" s="4">
        <f t="shared" si="39"/>
        <v>15.959999999999951</v>
      </c>
      <c r="L207" s="63"/>
      <c r="M207" s="40">
        <v>144</v>
      </c>
      <c r="N207" s="4">
        <v>149.5</v>
      </c>
      <c r="O207" s="4">
        <v>155.19999999999999</v>
      </c>
      <c r="P207" s="18">
        <v>162.30000000000001</v>
      </c>
      <c r="Q207" s="4">
        <v>169.4</v>
      </c>
      <c r="R207" s="4">
        <v>175.1</v>
      </c>
      <c r="S207" s="40">
        <f t="shared" si="38"/>
        <v>180.37000000000003</v>
      </c>
      <c r="T207" s="46">
        <f t="shared" si="33"/>
        <v>18.070000000000029</v>
      </c>
      <c r="U207" s="142"/>
    </row>
    <row r="208" spans="1:21" ht="24.95" customHeight="1" x14ac:dyDescent="0.15">
      <c r="A208" s="134"/>
      <c r="B208" s="61">
        <v>189</v>
      </c>
      <c r="C208" s="40">
        <f t="shared" si="34"/>
        <v>154.32999999999996</v>
      </c>
      <c r="D208" s="4">
        <v>157.4</v>
      </c>
      <c r="E208" s="63">
        <f t="shared" si="35"/>
        <v>17.770000000000028</v>
      </c>
      <c r="F208" s="4">
        <v>164</v>
      </c>
      <c r="G208" s="5">
        <v>172.1</v>
      </c>
      <c r="H208" s="4">
        <v>180.1</v>
      </c>
      <c r="I208" s="4">
        <v>186.7</v>
      </c>
      <c r="J208" s="40">
        <f t="shared" si="36"/>
        <v>188.07999999999996</v>
      </c>
      <c r="K208" s="4">
        <f t="shared" si="39"/>
        <v>15.979999999999951</v>
      </c>
      <c r="L208" s="63"/>
      <c r="M208" s="40">
        <v>144</v>
      </c>
      <c r="N208" s="4">
        <v>149.6</v>
      </c>
      <c r="O208" s="4">
        <v>155.30000000000001</v>
      </c>
      <c r="P208" s="18">
        <v>162.4</v>
      </c>
      <c r="Q208" s="4">
        <v>169.4</v>
      </c>
      <c r="R208" s="4">
        <v>175.2</v>
      </c>
      <c r="S208" s="40">
        <f t="shared" si="38"/>
        <v>180.50000000000003</v>
      </c>
      <c r="T208" s="46">
        <f t="shared" ref="T208:T247" si="40">T207+0.03</f>
        <v>18.10000000000003</v>
      </c>
      <c r="U208" s="142"/>
    </row>
    <row r="209" spans="1:21" ht="24.95" customHeight="1" x14ac:dyDescent="0.15">
      <c r="A209" s="134"/>
      <c r="B209" s="61">
        <v>190</v>
      </c>
      <c r="C209" s="40">
        <f t="shared" ref="C209:C239" si="41">G209-E209</f>
        <v>154.59999999999997</v>
      </c>
      <c r="D209" s="4">
        <v>157.69999999999999</v>
      </c>
      <c r="E209" s="63">
        <f t="shared" ref="E209:E247" si="42">E208+0.03</f>
        <v>17.800000000000029</v>
      </c>
      <c r="F209" s="4">
        <v>164.3</v>
      </c>
      <c r="G209" s="5">
        <v>172.4</v>
      </c>
      <c r="H209" s="4">
        <v>180.4</v>
      </c>
      <c r="I209" s="4">
        <v>187</v>
      </c>
      <c r="J209" s="40">
        <f t="shared" ref="J209:J247" si="43">G209+K209</f>
        <v>188.39999999999995</v>
      </c>
      <c r="K209" s="4">
        <f t="shared" si="39"/>
        <v>15.99999999999995</v>
      </c>
      <c r="L209" s="63"/>
      <c r="M209" s="40">
        <v>144</v>
      </c>
      <c r="N209" s="4">
        <v>149.6</v>
      </c>
      <c r="O209" s="4">
        <v>155.4</v>
      </c>
      <c r="P209" s="18">
        <v>162.4</v>
      </c>
      <c r="Q209" s="4">
        <v>169.5</v>
      </c>
      <c r="R209" s="4">
        <v>175.2</v>
      </c>
      <c r="S209" s="40">
        <f t="shared" ref="S209:S247" si="44">P209+T209</f>
        <v>180.53000000000003</v>
      </c>
      <c r="T209" s="46">
        <f t="shared" si="40"/>
        <v>18.130000000000031</v>
      </c>
      <c r="U209" s="142"/>
    </row>
    <row r="210" spans="1:21" ht="24.95" customHeight="1" x14ac:dyDescent="0.15">
      <c r="A210" s="135"/>
      <c r="B210" s="61">
        <v>191</v>
      </c>
      <c r="C210" s="40">
        <f t="shared" si="41"/>
        <v>154.76999999999995</v>
      </c>
      <c r="D210" s="4">
        <v>158</v>
      </c>
      <c r="E210" s="63">
        <f t="shared" si="42"/>
        <v>17.83000000000003</v>
      </c>
      <c r="F210" s="4">
        <v>164.6</v>
      </c>
      <c r="G210" s="5">
        <v>172.6</v>
      </c>
      <c r="H210" s="4">
        <v>180.7</v>
      </c>
      <c r="I210" s="4">
        <v>187.3</v>
      </c>
      <c r="J210" s="40">
        <f t="shared" si="43"/>
        <v>188.61999999999995</v>
      </c>
      <c r="K210" s="4">
        <f t="shared" ref="K210:K247" si="45">K209+0.02</f>
        <v>16.01999999999995</v>
      </c>
      <c r="L210" s="63"/>
      <c r="M210" s="40">
        <v>144</v>
      </c>
      <c r="N210" s="4">
        <v>149.69999999999999</v>
      </c>
      <c r="O210" s="4">
        <v>155.4</v>
      </c>
      <c r="P210" s="18">
        <v>162.5</v>
      </c>
      <c r="Q210" s="4">
        <v>169.5</v>
      </c>
      <c r="R210" s="4">
        <v>175.3</v>
      </c>
      <c r="S210" s="40">
        <f t="shared" si="44"/>
        <v>180.66000000000003</v>
      </c>
      <c r="T210" s="46">
        <f t="shared" si="40"/>
        <v>18.160000000000032</v>
      </c>
      <c r="U210" s="142"/>
    </row>
    <row r="211" spans="1:21" ht="24.95" customHeight="1" x14ac:dyDescent="0.15">
      <c r="A211" s="133" t="s">
        <v>181</v>
      </c>
      <c r="B211" s="61">
        <v>192</v>
      </c>
      <c r="C211" s="40">
        <f t="shared" si="41"/>
        <v>155.03999999999996</v>
      </c>
      <c r="D211" s="4">
        <v>158.30000000000001</v>
      </c>
      <c r="E211" s="63">
        <f t="shared" si="42"/>
        <v>17.860000000000031</v>
      </c>
      <c r="F211" s="4">
        <v>164.8</v>
      </c>
      <c r="G211" s="5">
        <v>172.9</v>
      </c>
      <c r="H211" s="4">
        <v>181</v>
      </c>
      <c r="I211" s="4">
        <v>187.5</v>
      </c>
      <c r="J211" s="40">
        <f t="shared" si="43"/>
        <v>188.93999999999994</v>
      </c>
      <c r="K211" s="4">
        <f t="shared" si="45"/>
        <v>16.039999999999949</v>
      </c>
      <c r="L211" s="63"/>
      <c r="M211" s="40">
        <v>144.1</v>
      </c>
      <c r="N211" s="4">
        <v>149.80000000000001</v>
      </c>
      <c r="O211" s="4">
        <v>155.5</v>
      </c>
      <c r="P211" s="18">
        <v>162.5</v>
      </c>
      <c r="Q211" s="4">
        <v>169.6</v>
      </c>
      <c r="R211" s="4">
        <v>175.3</v>
      </c>
      <c r="S211" s="40">
        <f t="shared" si="44"/>
        <v>180.69000000000003</v>
      </c>
      <c r="T211" s="46">
        <f t="shared" si="40"/>
        <v>18.190000000000033</v>
      </c>
      <c r="U211" s="142"/>
    </row>
    <row r="212" spans="1:21" ht="24.95" customHeight="1" x14ac:dyDescent="0.15">
      <c r="A212" s="134"/>
      <c r="B212" s="61">
        <v>193</v>
      </c>
      <c r="C212" s="40">
        <f t="shared" si="41"/>
        <v>155.20999999999995</v>
      </c>
      <c r="D212" s="4">
        <v>158.5</v>
      </c>
      <c r="E212" s="63">
        <f t="shared" si="42"/>
        <v>17.890000000000033</v>
      </c>
      <c r="F212" s="4">
        <v>165.1</v>
      </c>
      <c r="G212" s="5">
        <v>173.1</v>
      </c>
      <c r="H212" s="4">
        <v>181.2</v>
      </c>
      <c r="I212" s="4">
        <v>187.7</v>
      </c>
      <c r="J212" s="40">
        <f t="shared" si="43"/>
        <v>189.15999999999994</v>
      </c>
      <c r="K212" s="4">
        <f t="shared" si="45"/>
        <v>16.059999999999949</v>
      </c>
      <c r="L212" s="63"/>
      <c r="M212" s="40">
        <v>144.1</v>
      </c>
      <c r="N212" s="4">
        <v>149.80000000000001</v>
      </c>
      <c r="O212" s="4">
        <v>155.5</v>
      </c>
      <c r="P212" s="18">
        <v>162.6</v>
      </c>
      <c r="Q212" s="4">
        <v>169.6</v>
      </c>
      <c r="R212" s="4">
        <v>175.3</v>
      </c>
      <c r="S212" s="40">
        <f t="shared" si="44"/>
        <v>180.82000000000002</v>
      </c>
      <c r="T212" s="46">
        <f t="shared" si="40"/>
        <v>18.220000000000034</v>
      </c>
      <c r="U212" s="142"/>
    </row>
    <row r="213" spans="1:21" ht="24.95" customHeight="1" x14ac:dyDescent="0.15">
      <c r="A213" s="134"/>
      <c r="B213" s="61">
        <v>194</v>
      </c>
      <c r="C213" s="40">
        <f t="shared" si="41"/>
        <v>155.47999999999996</v>
      </c>
      <c r="D213" s="4">
        <v>158.80000000000001</v>
      </c>
      <c r="E213" s="63">
        <f t="shared" si="42"/>
        <v>17.920000000000034</v>
      </c>
      <c r="F213" s="4">
        <v>165.3</v>
      </c>
      <c r="G213" s="5">
        <v>173.4</v>
      </c>
      <c r="H213" s="4">
        <v>181.4</v>
      </c>
      <c r="I213" s="4">
        <v>188</v>
      </c>
      <c r="J213" s="40">
        <f t="shared" si="43"/>
        <v>189.47999999999996</v>
      </c>
      <c r="K213" s="4">
        <f t="shared" si="45"/>
        <v>16.079999999999949</v>
      </c>
      <c r="L213" s="63"/>
      <c r="M213" s="40">
        <v>144.1</v>
      </c>
      <c r="N213" s="4">
        <v>149.9</v>
      </c>
      <c r="O213" s="4">
        <v>155.6</v>
      </c>
      <c r="P213" s="18">
        <v>162.6</v>
      </c>
      <c r="Q213" s="4">
        <v>169.6</v>
      </c>
      <c r="R213" s="4">
        <v>175.3</v>
      </c>
      <c r="S213" s="40">
        <f t="shared" si="44"/>
        <v>180.85000000000002</v>
      </c>
      <c r="T213" s="46">
        <f t="shared" si="40"/>
        <v>18.250000000000036</v>
      </c>
      <c r="U213" s="142"/>
    </row>
    <row r="214" spans="1:21" ht="24.95" customHeight="1" x14ac:dyDescent="0.15">
      <c r="A214" s="134"/>
      <c r="B214" s="61">
        <v>195</v>
      </c>
      <c r="C214" s="40">
        <f t="shared" si="41"/>
        <v>155.64999999999995</v>
      </c>
      <c r="D214" s="4">
        <v>159</v>
      </c>
      <c r="E214" s="63">
        <f t="shared" si="42"/>
        <v>17.950000000000035</v>
      </c>
      <c r="F214" s="4">
        <v>165.6</v>
      </c>
      <c r="G214" s="5">
        <v>173.6</v>
      </c>
      <c r="H214" s="4">
        <v>181.6</v>
      </c>
      <c r="I214" s="4">
        <v>188.2</v>
      </c>
      <c r="J214" s="40">
        <f t="shared" si="43"/>
        <v>189.69999999999993</v>
      </c>
      <c r="K214" s="4">
        <f t="shared" si="45"/>
        <v>16.099999999999948</v>
      </c>
      <c r="L214" s="63"/>
      <c r="M214" s="40">
        <v>144.1</v>
      </c>
      <c r="N214" s="4">
        <v>149.9</v>
      </c>
      <c r="O214" s="4">
        <v>155.6</v>
      </c>
      <c r="P214" s="18">
        <v>162.6</v>
      </c>
      <c r="Q214" s="4">
        <v>169.6</v>
      </c>
      <c r="R214" s="4">
        <v>175.3</v>
      </c>
      <c r="S214" s="40">
        <f t="shared" si="44"/>
        <v>180.88000000000002</v>
      </c>
      <c r="T214" s="46">
        <f t="shared" si="40"/>
        <v>18.280000000000037</v>
      </c>
      <c r="U214" s="142"/>
    </row>
    <row r="215" spans="1:21" ht="24.95" customHeight="1" x14ac:dyDescent="0.15">
      <c r="A215" s="134"/>
      <c r="B215" s="61">
        <v>196</v>
      </c>
      <c r="C215" s="40">
        <f t="shared" si="41"/>
        <v>155.81999999999996</v>
      </c>
      <c r="D215" s="4">
        <v>159.30000000000001</v>
      </c>
      <c r="E215" s="63">
        <f t="shared" si="42"/>
        <v>17.980000000000036</v>
      </c>
      <c r="F215" s="4">
        <v>165.8</v>
      </c>
      <c r="G215" s="5">
        <v>173.8</v>
      </c>
      <c r="H215" s="4">
        <v>181.8</v>
      </c>
      <c r="I215" s="4">
        <v>188.4</v>
      </c>
      <c r="J215" s="40">
        <f t="shared" si="43"/>
        <v>189.91999999999996</v>
      </c>
      <c r="K215" s="4">
        <f t="shared" si="45"/>
        <v>16.119999999999948</v>
      </c>
      <c r="L215" s="63"/>
      <c r="M215" s="40">
        <v>144.1</v>
      </c>
      <c r="N215" s="4">
        <v>150</v>
      </c>
      <c r="O215" s="4">
        <v>155.69999999999999</v>
      </c>
      <c r="P215" s="18">
        <v>162.69999999999999</v>
      </c>
      <c r="Q215" s="4">
        <v>169.7</v>
      </c>
      <c r="R215" s="4">
        <v>175.4</v>
      </c>
      <c r="S215" s="40">
        <f t="shared" si="44"/>
        <v>181.01000000000002</v>
      </c>
      <c r="T215" s="46">
        <f t="shared" si="40"/>
        <v>18.310000000000038</v>
      </c>
      <c r="U215" s="142"/>
    </row>
    <row r="216" spans="1:21" ht="24.95" customHeight="1" x14ac:dyDescent="0.15">
      <c r="A216" s="134"/>
      <c r="B216" s="61">
        <v>197</v>
      </c>
      <c r="C216" s="40">
        <f t="shared" si="41"/>
        <v>155.98999999999995</v>
      </c>
      <c r="D216" s="4">
        <v>159.5</v>
      </c>
      <c r="E216" s="63">
        <f t="shared" si="42"/>
        <v>18.010000000000037</v>
      </c>
      <c r="F216" s="4">
        <v>166</v>
      </c>
      <c r="G216" s="5">
        <v>174</v>
      </c>
      <c r="H216" s="4">
        <v>182</v>
      </c>
      <c r="I216" s="4">
        <v>188.6</v>
      </c>
      <c r="J216" s="40">
        <f t="shared" si="43"/>
        <v>190.13999999999996</v>
      </c>
      <c r="K216" s="4">
        <f t="shared" si="45"/>
        <v>16.139999999999947</v>
      </c>
      <c r="L216" s="63"/>
      <c r="M216" s="40">
        <v>144.1</v>
      </c>
      <c r="N216" s="4">
        <v>150</v>
      </c>
      <c r="O216" s="4">
        <v>155.69999999999999</v>
      </c>
      <c r="P216" s="18">
        <v>162.69999999999999</v>
      </c>
      <c r="Q216" s="4">
        <v>169.7</v>
      </c>
      <c r="R216" s="4">
        <v>175.4</v>
      </c>
      <c r="S216" s="40">
        <f t="shared" si="44"/>
        <v>181.04000000000002</v>
      </c>
      <c r="T216" s="46">
        <f t="shared" si="40"/>
        <v>18.340000000000039</v>
      </c>
      <c r="U216" s="142"/>
    </row>
    <row r="217" spans="1:21" ht="24.95" customHeight="1" x14ac:dyDescent="0.15">
      <c r="A217" s="134"/>
      <c r="B217" s="61">
        <v>198</v>
      </c>
      <c r="C217" s="40">
        <f t="shared" si="41"/>
        <v>156.15999999999994</v>
      </c>
      <c r="D217" s="4">
        <v>159.69999999999999</v>
      </c>
      <c r="E217" s="63">
        <f t="shared" si="42"/>
        <v>18.040000000000038</v>
      </c>
      <c r="F217" s="4">
        <v>166.2</v>
      </c>
      <c r="G217" s="5">
        <v>174.2</v>
      </c>
      <c r="H217" s="4">
        <v>182.2</v>
      </c>
      <c r="I217" s="4">
        <v>188.7</v>
      </c>
      <c r="J217" s="40">
        <f t="shared" si="43"/>
        <v>190.35999999999993</v>
      </c>
      <c r="K217" s="4">
        <f t="shared" si="45"/>
        <v>16.159999999999947</v>
      </c>
      <c r="L217" s="63"/>
      <c r="M217" s="40">
        <v>144.1</v>
      </c>
      <c r="N217" s="4">
        <v>150</v>
      </c>
      <c r="O217" s="4">
        <v>155.69999999999999</v>
      </c>
      <c r="P217" s="18">
        <v>162.69999999999999</v>
      </c>
      <c r="Q217" s="4">
        <v>169.7</v>
      </c>
      <c r="R217" s="4">
        <v>175.4</v>
      </c>
      <c r="S217" s="40">
        <f t="shared" si="44"/>
        <v>181.07000000000002</v>
      </c>
      <c r="T217" s="46">
        <f t="shared" si="40"/>
        <v>18.37000000000004</v>
      </c>
      <c r="U217" s="142"/>
    </row>
    <row r="218" spans="1:21" ht="24.95" customHeight="1" x14ac:dyDescent="0.15">
      <c r="A218" s="134"/>
      <c r="B218" s="61">
        <v>199</v>
      </c>
      <c r="C218" s="40">
        <f t="shared" si="41"/>
        <v>156.32999999999996</v>
      </c>
      <c r="D218" s="4">
        <v>159.9</v>
      </c>
      <c r="E218" s="63">
        <f t="shared" si="42"/>
        <v>18.070000000000039</v>
      </c>
      <c r="F218" s="4">
        <v>166.4</v>
      </c>
      <c r="G218" s="5">
        <v>174.4</v>
      </c>
      <c r="H218" s="4">
        <v>182.4</v>
      </c>
      <c r="I218" s="4">
        <v>188.9</v>
      </c>
      <c r="J218" s="40">
        <f t="shared" si="43"/>
        <v>190.57999999999996</v>
      </c>
      <c r="K218" s="4">
        <f t="shared" si="45"/>
        <v>16.179999999999946</v>
      </c>
      <c r="L218" s="63"/>
      <c r="M218" s="40">
        <v>144.1</v>
      </c>
      <c r="N218" s="4">
        <v>150.1</v>
      </c>
      <c r="O218" s="4">
        <v>155.80000000000001</v>
      </c>
      <c r="P218" s="18">
        <v>162.69999999999999</v>
      </c>
      <c r="Q218" s="4">
        <v>169.7</v>
      </c>
      <c r="R218" s="4">
        <v>175.4</v>
      </c>
      <c r="S218" s="40">
        <f t="shared" si="44"/>
        <v>181.10000000000002</v>
      </c>
      <c r="T218" s="46">
        <f t="shared" si="40"/>
        <v>18.400000000000041</v>
      </c>
      <c r="U218" s="142"/>
    </row>
    <row r="219" spans="1:21" ht="24.95" customHeight="1" x14ac:dyDescent="0.15">
      <c r="A219" s="134"/>
      <c r="B219" s="61">
        <v>200</v>
      </c>
      <c r="C219" s="40">
        <f t="shared" si="41"/>
        <v>156.49999999999994</v>
      </c>
      <c r="D219" s="4">
        <v>160.1</v>
      </c>
      <c r="E219" s="63">
        <f t="shared" si="42"/>
        <v>18.100000000000041</v>
      </c>
      <c r="F219" s="4">
        <v>166.6</v>
      </c>
      <c r="G219" s="5">
        <v>174.6</v>
      </c>
      <c r="H219" s="4">
        <v>182.6</v>
      </c>
      <c r="I219" s="4">
        <v>189</v>
      </c>
      <c r="J219" s="40">
        <f t="shared" si="43"/>
        <v>190.79999999999995</v>
      </c>
      <c r="K219" s="4">
        <f t="shared" si="45"/>
        <v>16.199999999999946</v>
      </c>
      <c r="L219" s="63"/>
      <c r="M219" s="40">
        <v>144.1</v>
      </c>
      <c r="N219" s="4">
        <v>150.1</v>
      </c>
      <c r="O219" s="4">
        <v>155.80000000000001</v>
      </c>
      <c r="P219" s="18">
        <v>162.80000000000001</v>
      </c>
      <c r="Q219" s="4">
        <v>169.7</v>
      </c>
      <c r="R219" s="4">
        <v>175.4</v>
      </c>
      <c r="S219" s="40">
        <f t="shared" si="44"/>
        <v>181.23000000000005</v>
      </c>
      <c r="T219" s="46">
        <f t="shared" si="40"/>
        <v>18.430000000000042</v>
      </c>
      <c r="U219" s="142"/>
    </row>
    <row r="220" spans="1:21" ht="24.95" customHeight="1" x14ac:dyDescent="0.15">
      <c r="A220" s="134"/>
      <c r="B220" s="61">
        <v>201</v>
      </c>
      <c r="C220" s="40">
        <f t="shared" si="41"/>
        <v>156.56999999999994</v>
      </c>
      <c r="D220" s="4">
        <v>160.30000000000001</v>
      </c>
      <c r="E220" s="63">
        <f t="shared" si="42"/>
        <v>18.130000000000042</v>
      </c>
      <c r="F220" s="4">
        <v>166.8</v>
      </c>
      <c r="G220" s="5">
        <v>174.7</v>
      </c>
      <c r="H220" s="4">
        <v>182.7</v>
      </c>
      <c r="I220" s="4">
        <v>189.2</v>
      </c>
      <c r="J220" s="40">
        <f t="shared" si="43"/>
        <v>190.91999999999993</v>
      </c>
      <c r="K220" s="4">
        <f t="shared" si="45"/>
        <v>16.219999999999946</v>
      </c>
      <c r="L220" s="63"/>
      <c r="M220" s="40">
        <v>144.1</v>
      </c>
      <c r="N220" s="4">
        <v>150.19999999999999</v>
      </c>
      <c r="O220" s="4">
        <v>155.80000000000001</v>
      </c>
      <c r="P220" s="18">
        <v>162.80000000000001</v>
      </c>
      <c r="Q220" s="4">
        <v>169.8</v>
      </c>
      <c r="R220" s="4">
        <v>175.4</v>
      </c>
      <c r="S220" s="40">
        <f t="shared" si="44"/>
        <v>181.26000000000005</v>
      </c>
      <c r="T220" s="46">
        <f t="shared" si="40"/>
        <v>18.460000000000043</v>
      </c>
      <c r="U220" s="142"/>
    </row>
    <row r="221" spans="1:21" ht="24.95" customHeight="1" x14ac:dyDescent="0.15">
      <c r="A221" s="134"/>
      <c r="B221" s="61">
        <v>202</v>
      </c>
      <c r="C221" s="40">
        <f t="shared" si="41"/>
        <v>156.73999999999995</v>
      </c>
      <c r="D221" s="4">
        <v>160.5</v>
      </c>
      <c r="E221" s="63">
        <f t="shared" si="42"/>
        <v>18.160000000000043</v>
      </c>
      <c r="F221" s="4">
        <v>166.9</v>
      </c>
      <c r="G221" s="5">
        <v>174.9</v>
      </c>
      <c r="H221" s="4">
        <v>182.8</v>
      </c>
      <c r="I221" s="4">
        <v>189.3</v>
      </c>
      <c r="J221" s="40">
        <f t="shared" si="43"/>
        <v>191.13999999999996</v>
      </c>
      <c r="K221" s="4">
        <f t="shared" si="45"/>
        <v>16.239999999999945</v>
      </c>
      <c r="L221" s="63"/>
      <c r="M221" s="40">
        <v>144.1</v>
      </c>
      <c r="N221" s="4">
        <v>150.19999999999999</v>
      </c>
      <c r="O221" s="4">
        <v>155.9</v>
      </c>
      <c r="P221" s="18">
        <v>162.80000000000001</v>
      </c>
      <c r="Q221" s="4">
        <v>169.8</v>
      </c>
      <c r="R221" s="4">
        <v>175.4</v>
      </c>
      <c r="S221" s="40">
        <f t="shared" si="44"/>
        <v>181.29000000000005</v>
      </c>
      <c r="T221" s="46">
        <f t="shared" si="40"/>
        <v>18.490000000000045</v>
      </c>
      <c r="U221" s="142"/>
    </row>
    <row r="222" spans="1:21" ht="24.95" customHeight="1" x14ac:dyDescent="0.15">
      <c r="A222" s="135"/>
      <c r="B222" s="61">
        <v>203</v>
      </c>
      <c r="C222" s="40">
        <f t="shared" si="41"/>
        <v>156.80999999999995</v>
      </c>
      <c r="D222" s="4">
        <v>160.6</v>
      </c>
      <c r="E222" s="63">
        <f t="shared" si="42"/>
        <v>18.190000000000044</v>
      </c>
      <c r="F222" s="4">
        <v>167.1</v>
      </c>
      <c r="G222" s="5">
        <v>175</v>
      </c>
      <c r="H222" s="4">
        <v>183</v>
      </c>
      <c r="I222" s="4">
        <v>189.4</v>
      </c>
      <c r="J222" s="40">
        <f t="shared" si="43"/>
        <v>191.25999999999993</v>
      </c>
      <c r="K222" s="4">
        <f t="shared" si="45"/>
        <v>16.259999999999945</v>
      </c>
      <c r="L222" s="63"/>
      <c r="M222" s="40">
        <v>144.19999999999999</v>
      </c>
      <c r="N222" s="4">
        <v>150.19999999999999</v>
      </c>
      <c r="O222" s="4">
        <v>155.9</v>
      </c>
      <c r="P222" s="18">
        <v>162.80000000000001</v>
      </c>
      <c r="Q222" s="4">
        <v>169.8</v>
      </c>
      <c r="R222" s="4">
        <v>175.4</v>
      </c>
      <c r="S222" s="40">
        <f t="shared" si="44"/>
        <v>181.32000000000005</v>
      </c>
      <c r="T222" s="46">
        <f t="shared" si="40"/>
        <v>18.520000000000046</v>
      </c>
      <c r="U222" s="142"/>
    </row>
    <row r="223" spans="1:21" ht="24.95" customHeight="1" x14ac:dyDescent="0.15">
      <c r="A223" s="133" t="s">
        <v>182</v>
      </c>
      <c r="B223" s="61">
        <v>204</v>
      </c>
      <c r="C223" s="40">
        <f t="shared" si="41"/>
        <v>156.97999999999993</v>
      </c>
      <c r="D223" s="4">
        <v>160.80000000000001</v>
      </c>
      <c r="E223" s="63">
        <f t="shared" si="42"/>
        <v>18.220000000000045</v>
      </c>
      <c r="F223" s="4">
        <v>167.2</v>
      </c>
      <c r="G223" s="5">
        <v>175.2</v>
      </c>
      <c r="H223" s="4">
        <v>183.1</v>
      </c>
      <c r="I223" s="4">
        <v>189.5</v>
      </c>
      <c r="J223" s="40">
        <f t="shared" si="43"/>
        <v>191.47999999999993</v>
      </c>
      <c r="K223" s="4">
        <f t="shared" si="45"/>
        <v>16.279999999999944</v>
      </c>
      <c r="L223" s="63"/>
      <c r="M223" s="40">
        <v>144.19999999999999</v>
      </c>
      <c r="N223" s="4">
        <v>150.30000000000001</v>
      </c>
      <c r="O223" s="4">
        <v>155.9</v>
      </c>
      <c r="P223" s="18">
        <v>162.9</v>
      </c>
      <c r="Q223" s="4">
        <v>169.8</v>
      </c>
      <c r="R223" s="4">
        <v>175.4</v>
      </c>
      <c r="S223" s="40">
        <f t="shared" si="44"/>
        <v>181.45000000000005</v>
      </c>
      <c r="T223" s="46">
        <f t="shared" si="40"/>
        <v>18.550000000000047</v>
      </c>
      <c r="U223" s="142"/>
    </row>
    <row r="224" spans="1:21" ht="24.95" customHeight="1" x14ac:dyDescent="0.15">
      <c r="A224" s="134"/>
      <c r="B224" s="61">
        <v>205</v>
      </c>
      <c r="C224" s="40">
        <f t="shared" si="41"/>
        <v>157.04999999999995</v>
      </c>
      <c r="D224" s="4">
        <v>160.9</v>
      </c>
      <c r="E224" s="63">
        <f t="shared" si="42"/>
        <v>18.250000000000046</v>
      </c>
      <c r="F224" s="4">
        <v>167.4</v>
      </c>
      <c r="G224" s="5">
        <v>175.3</v>
      </c>
      <c r="H224" s="4">
        <v>183.2</v>
      </c>
      <c r="I224" s="4">
        <v>189.6</v>
      </c>
      <c r="J224" s="40">
        <f t="shared" si="43"/>
        <v>191.59999999999997</v>
      </c>
      <c r="K224" s="4">
        <f t="shared" si="45"/>
        <v>16.299999999999944</v>
      </c>
      <c r="L224" s="63"/>
      <c r="M224" s="40">
        <v>144.19999999999999</v>
      </c>
      <c r="N224" s="4">
        <v>150.30000000000001</v>
      </c>
      <c r="O224" s="4">
        <v>155.9</v>
      </c>
      <c r="P224" s="18">
        <v>162.9</v>
      </c>
      <c r="Q224" s="4">
        <v>169.8</v>
      </c>
      <c r="R224" s="4">
        <v>175.4</v>
      </c>
      <c r="S224" s="40">
        <f t="shared" si="44"/>
        <v>181.48000000000005</v>
      </c>
      <c r="T224" s="46">
        <f t="shared" si="40"/>
        <v>18.580000000000048</v>
      </c>
      <c r="U224" s="142"/>
    </row>
    <row r="225" spans="1:21" ht="24.95" customHeight="1" x14ac:dyDescent="0.15">
      <c r="A225" s="134"/>
      <c r="B225" s="61">
        <v>206</v>
      </c>
      <c r="C225" s="40">
        <f t="shared" si="41"/>
        <v>157.11999999999995</v>
      </c>
      <c r="D225" s="4">
        <v>161.1</v>
      </c>
      <c r="E225" s="63">
        <f t="shared" si="42"/>
        <v>18.280000000000047</v>
      </c>
      <c r="F225" s="4">
        <v>167.5</v>
      </c>
      <c r="G225" s="5">
        <v>175.4</v>
      </c>
      <c r="H225" s="4">
        <v>183.3</v>
      </c>
      <c r="I225" s="4">
        <v>189.7</v>
      </c>
      <c r="J225" s="40">
        <f t="shared" si="43"/>
        <v>191.71999999999994</v>
      </c>
      <c r="K225" s="4">
        <f t="shared" si="45"/>
        <v>16.319999999999943</v>
      </c>
      <c r="L225" s="63"/>
      <c r="M225" s="40">
        <v>144.19999999999999</v>
      </c>
      <c r="N225" s="4">
        <v>150.30000000000001</v>
      </c>
      <c r="O225" s="4">
        <v>156</v>
      </c>
      <c r="P225" s="18">
        <v>162.9</v>
      </c>
      <c r="Q225" s="4">
        <v>169.8</v>
      </c>
      <c r="R225" s="4">
        <v>175.5</v>
      </c>
      <c r="S225" s="40">
        <f t="shared" si="44"/>
        <v>181.51000000000005</v>
      </c>
      <c r="T225" s="46">
        <f t="shared" si="40"/>
        <v>18.610000000000049</v>
      </c>
      <c r="U225" s="142"/>
    </row>
    <row r="226" spans="1:21" ht="24.95" customHeight="1" x14ac:dyDescent="0.15">
      <c r="A226" s="134"/>
      <c r="B226" s="61">
        <v>207</v>
      </c>
      <c r="C226" s="40">
        <f t="shared" si="41"/>
        <v>157.18999999999994</v>
      </c>
      <c r="D226" s="4">
        <v>161.19999999999999</v>
      </c>
      <c r="E226" s="63">
        <f t="shared" si="42"/>
        <v>18.310000000000048</v>
      </c>
      <c r="F226" s="4">
        <v>167.6</v>
      </c>
      <c r="G226" s="5">
        <v>175.5</v>
      </c>
      <c r="H226" s="4">
        <v>183.4</v>
      </c>
      <c r="I226" s="4">
        <v>189.8</v>
      </c>
      <c r="J226" s="40">
        <f t="shared" si="43"/>
        <v>191.83999999999995</v>
      </c>
      <c r="K226" s="4">
        <f t="shared" si="45"/>
        <v>16.339999999999943</v>
      </c>
      <c r="L226" s="63"/>
      <c r="M226" s="40">
        <v>144.19999999999999</v>
      </c>
      <c r="N226" s="4">
        <v>150.4</v>
      </c>
      <c r="O226" s="4">
        <v>156</v>
      </c>
      <c r="P226" s="18">
        <v>162.9</v>
      </c>
      <c r="Q226" s="4">
        <v>169.8</v>
      </c>
      <c r="R226" s="4">
        <v>175.5</v>
      </c>
      <c r="S226" s="40">
        <f t="shared" si="44"/>
        <v>181.54000000000005</v>
      </c>
      <c r="T226" s="46">
        <f t="shared" si="40"/>
        <v>18.64000000000005</v>
      </c>
      <c r="U226" s="142"/>
    </row>
    <row r="227" spans="1:21" ht="24.95" customHeight="1" x14ac:dyDescent="0.15">
      <c r="A227" s="134"/>
      <c r="B227" s="61">
        <v>208</v>
      </c>
      <c r="C227" s="40">
        <f t="shared" si="41"/>
        <v>157.25999999999993</v>
      </c>
      <c r="D227" s="4">
        <v>161.30000000000001</v>
      </c>
      <c r="E227" s="63">
        <f t="shared" si="42"/>
        <v>18.34000000000005</v>
      </c>
      <c r="F227" s="4">
        <v>167.7</v>
      </c>
      <c r="G227" s="5">
        <v>175.6</v>
      </c>
      <c r="H227" s="4">
        <v>183.5</v>
      </c>
      <c r="I227" s="4">
        <v>189.9</v>
      </c>
      <c r="J227" s="40">
        <f t="shared" si="43"/>
        <v>191.95999999999992</v>
      </c>
      <c r="K227" s="4">
        <f t="shared" si="45"/>
        <v>16.359999999999943</v>
      </c>
      <c r="L227" s="63"/>
      <c r="M227" s="40">
        <v>144.19999999999999</v>
      </c>
      <c r="N227" s="4">
        <v>150.4</v>
      </c>
      <c r="O227" s="4">
        <v>156</v>
      </c>
      <c r="P227" s="18">
        <v>162.9</v>
      </c>
      <c r="Q227" s="4">
        <v>169.8</v>
      </c>
      <c r="R227" s="4">
        <v>175.5</v>
      </c>
      <c r="S227" s="40">
        <f t="shared" si="44"/>
        <v>181.57000000000005</v>
      </c>
      <c r="T227" s="46">
        <f t="shared" si="40"/>
        <v>18.670000000000051</v>
      </c>
      <c r="U227" s="142"/>
    </row>
    <row r="228" spans="1:21" ht="24.95" customHeight="1" x14ac:dyDescent="0.15">
      <c r="A228" s="134"/>
      <c r="B228" s="61">
        <v>209</v>
      </c>
      <c r="C228" s="40">
        <f t="shared" si="41"/>
        <v>157.32999999999993</v>
      </c>
      <c r="D228" s="4">
        <v>161.4</v>
      </c>
      <c r="E228" s="63">
        <f t="shared" si="42"/>
        <v>18.370000000000051</v>
      </c>
      <c r="F228" s="4">
        <v>167.8</v>
      </c>
      <c r="G228" s="5">
        <v>175.7</v>
      </c>
      <c r="H228" s="4">
        <v>183.5</v>
      </c>
      <c r="I228" s="4">
        <v>189.9</v>
      </c>
      <c r="J228" s="40">
        <f t="shared" si="43"/>
        <v>192.07999999999993</v>
      </c>
      <c r="K228" s="4">
        <f t="shared" si="45"/>
        <v>16.379999999999942</v>
      </c>
      <c r="L228" s="63"/>
      <c r="M228" s="40">
        <v>144.19999999999999</v>
      </c>
      <c r="N228" s="4">
        <v>150.4</v>
      </c>
      <c r="O228" s="4">
        <v>156.1</v>
      </c>
      <c r="P228" s="18">
        <v>162.9</v>
      </c>
      <c r="Q228" s="4">
        <v>169.8</v>
      </c>
      <c r="R228" s="4">
        <v>175.5</v>
      </c>
      <c r="S228" s="40">
        <f t="shared" si="44"/>
        <v>181.60000000000005</v>
      </c>
      <c r="T228" s="46">
        <f t="shared" si="40"/>
        <v>18.700000000000053</v>
      </c>
      <c r="U228" s="142"/>
    </row>
    <row r="229" spans="1:21" ht="24.95" customHeight="1" x14ac:dyDescent="0.15">
      <c r="A229" s="134"/>
      <c r="B229" s="61">
        <v>210</v>
      </c>
      <c r="C229" s="40">
        <f t="shared" si="41"/>
        <v>157.39999999999995</v>
      </c>
      <c r="D229" s="4">
        <v>161.5</v>
      </c>
      <c r="E229" s="63">
        <f t="shared" si="42"/>
        <v>18.400000000000052</v>
      </c>
      <c r="F229" s="4">
        <v>167.9</v>
      </c>
      <c r="G229" s="5">
        <v>175.8</v>
      </c>
      <c r="H229" s="4">
        <v>183.6</v>
      </c>
      <c r="I229" s="4">
        <v>190</v>
      </c>
      <c r="J229" s="40">
        <f t="shared" si="43"/>
        <v>192.19999999999996</v>
      </c>
      <c r="K229" s="4">
        <f t="shared" si="45"/>
        <v>16.399999999999942</v>
      </c>
      <c r="L229" s="63"/>
      <c r="M229" s="40">
        <v>144.19999999999999</v>
      </c>
      <c r="N229" s="4">
        <v>150.5</v>
      </c>
      <c r="O229" s="4">
        <v>156.1</v>
      </c>
      <c r="P229" s="18">
        <v>163</v>
      </c>
      <c r="Q229" s="4">
        <v>169.9</v>
      </c>
      <c r="R229" s="4">
        <v>175.5</v>
      </c>
      <c r="S229" s="40">
        <f t="shared" si="44"/>
        <v>181.73000000000005</v>
      </c>
      <c r="T229" s="46">
        <f t="shared" si="40"/>
        <v>18.730000000000054</v>
      </c>
      <c r="U229" s="142"/>
    </row>
    <row r="230" spans="1:21" ht="24.95" customHeight="1" x14ac:dyDescent="0.15">
      <c r="A230" s="134"/>
      <c r="B230" s="61">
        <v>211</v>
      </c>
      <c r="C230" s="40">
        <f t="shared" si="41"/>
        <v>157.36999999999995</v>
      </c>
      <c r="D230" s="4">
        <v>161.69999999999999</v>
      </c>
      <c r="E230" s="63">
        <f t="shared" si="42"/>
        <v>18.430000000000053</v>
      </c>
      <c r="F230" s="4">
        <v>168</v>
      </c>
      <c r="G230" s="5">
        <v>175.8</v>
      </c>
      <c r="H230" s="4">
        <v>183.7</v>
      </c>
      <c r="I230" s="4">
        <v>190</v>
      </c>
      <c r="J230" s="40">
        <f t="shared" si="43"/>
        <v>192.21999999999994</v>
      </c>
      <c r="K230" s="4">
        <f t="shared" si="45"/>
        <v>16.419999999999941</v>
      </c>
      <c r="L230" s="63"/>
      <c r="M230" s="40">
        <v>144.19999999999999</v>
      </c>
      <c r="N230" s="4">
        <v>150.5</v>
      </c>
      <c r="O230" s="4">
        <v>156.1</v>
      </c>
      <c r="P230" s="18">
        <v>163</v>
      </c>
      <c r="Q230" s="4">
        <v>169.9</v>
      </c>
      <c r="R230" s="4">
        <v>175.5</v>
      </c>
      <c r="S230" s="40">
        <f t="shared" si="44"/>
        <v>181.76000000000005</v>
      </c>
      <c r="T230" s="46">
        <f t="shared" si="40"/>
        <v>18.760000000000055</v>
      </c>
      <c r="U230" s="142"/>
    </row>
    <row r="231" spans="1:21" ht="24.95" customHeight="1" x14ac:dyDescent="0.15">
      <c r="A231" s="134"/>
      <c r="B231" s="61">
        <v>212</v>
      </c>
      <c r="C231" s="40">
        <f t="shared" si="41"/>
        <v>157.43999999999994</v>
      </c>
      <c r="D231" s="4">
        <v>161.69999999999999</v>
      </c>
      <c r="E231" s="63">
        <f t="shared" si="42"/>
        <v>18.460000000000054</v>
      </c>
      <c r="F231" s="4">
        <v>168.1</v>
      </c>
      <c r="G231" s="5">
        <v>175.9</v>
      </c>
      <c r="H231" s="4">
        <v>183.7</v>
      </c>
      <c r="I231" s="4">
        <v>190.1</v>
      </c>
      <c r="J231" s="40">
        <f t="shared" si="43"/>
        <v>192.33999999999995</v>
      </c>
      <c r="K231" s="4">
        <f t="shared" si="45"/>
        <v>16.439999999999941</v>
      </c>
      <c r="L231" s="63"/>
      <c r="M231" s="40">
        <v>144.19999999999999</v>
      </c>
      <c r="N231" s="4">
        <v>150.5</v>
      </c>
      <c r="O231" s="4">
        <v>156.1</v>
      </c>
      <c r="P231" s="18">
        <v>163</v>
      </c>
      <c r="Q231" s="4">
        <v>169.9</v>
      </c>
      <c r="R231" s="4">
        <v>175.5</v>
      </c>
      <c r="S231" s="40">
        <f t="shared" si="44"/>
        <v>181.79000000000005</v>
      </c>
      <c r="T231" s="46">
        <f t="shared" si="40"/>
        <v>18.790000000000056</v>
      </c>
      <c r="U231" s="142"/>
    </row>
    <row r="232" spans="1:21" ht="24.95" customHeight="1" x14ac:dyDescent="0.15">
      <c r="A232" s="134"/>
      <c r="B232" s="61">
        <v>213</v>
      </c>
      <c r="C232" s="40">
        <f t="shared" si="41"/>
        <v>157.50999999999993</v>
      </c>
      <c r="D232" s="4">
        <v>161.80000000000001</v>
      </c>
      <c r="E232" s="63">
        <f t="shared" si="42"/>
        <v>18.490000000000055</v>
      </c>
      <c r="F232" s="4">
        <v>168.2</v>
      </c>
      <c r="G232" s="5">
        <v>176</v>
      </c>
      <c r="H232" s="4">
        <v>183.8</v>
      </c>
      <c r="I232" s="4">
        <v>190.1</v>
      </c>
      <c r="J232" s="40">
        <f t="shared" si="43"/>
        <v>192.45999999999995</v>
      </c>
      <c r="K232" s="4">
        <f t="shared" si="45"/>
        <v>16.45999999999994</v>
      </c>
      <c r="L232" s="63"/>
      <c r="M232" s="40">
        <v>144.19999999999999</v>
      </c>
      <c r="N232" s="4">
        <v>150.5</v>
      </c>
      <c r="O232" s="4">
        <v>156.1</v>
      </c>
      <c r="P232" s="18">
        <v>163</v>
      </c>
      <c r="Q232" s="4">
        <v>169.9</v>
      </c>
      <c r="R232" s="4">
        <v>175.5</v>
      </c>
      <c r="S232" s="40">
        <f t="shared" si="44"/>
        <v>181.82000000000005</v>
      </c>
      <c r="T232" s="46">
        <f t="shared" si="40"/>
        <v>18.820000000000057</v>
      </c>
      <c r="U232" s="142"/>
    </row>
    <row r="233" spans="1:21" ht="24.95" customHeight="1" x14ac:dyDescent="0.15">
      <c r="A233" s="134"/>
      <c r="B233" s="61">
        <v>214</v>
      </c>
      <c r="C233" s="40">
        <f t="shared" si="41"/>
        <v>157.47999999999993</v>
      </c>
      <c r="D233" s="4">
        <v>161.9</v>
      </c>
      <c r="E233" s="63">
        <f t="shared" si="42"/>
        <v>18.520000000000056</v>
      </c>
      <c r="F233" s="4">
        <v>168.3</v>
      </c>
      <c r="G233" s="5">
        <v>176</v>
      </c>
      <c r="H233" s="4">
        <v>183.8</v>
      </c>
      <c r="I233" s="4">
        <v>190.1</v>
      </c>
      <c r="J233" s="40">
        <f t="shared" si="43"/>
        <v>192.47999999999993</v>
      </c>
      <c r="K233" s="4">
        <f t="shared" si="45"/>
        <v>16.47999999999994</v>
      </c>
      <c r="L233" s="63"/>
      <c r="M233" s="40">
        <v>144.19999999999999</v>
      </c>
      <c r="N233" s="4">
        <v>150.6</v>
      </c>
      <c r="O233" s="4">
        <v>156.19999999999999</v>
      </c>
      <c r="P233" s="18">
        <v>163</v>
      </c>
      <c r="Q233" s="4">
        <v>169.9</v>
      </c>
      <c r="R233" s="4">
        <v>175.5</v>
      </c>
      <c r="S233" s="40">
        <f t="shared" si="44"/>
        <v>181.85000000000005</v>
      </c>
      <c r="T233" s="46">
        <f t="shared" si="40"/>
        <v>18.850000000000058</v>
      </c>
      <c r="U233" s="142"/>
    </row>
    <row r="234" spans="1:21" ht="24.95" customHeight="1" x14ac:dyDescent="0.15">
      <c r="A234" s="135"/>
      <c r="B234" s="61">
        <v>215</v>
      </c>
      <c r="C234" s="40">
        <v>157.5</v>
      </c>
      <c r="D234" s="4">
        <v>162</v>
      </c>
      <c r="E234" s="63">
        <f t="shared" si="42"/>
        <v>18.550000000000058</v>
      </c>
      <c r="F234" s="4">
        <v>168.3</v>
      </c>
      <c r="G234" s="5">
        <v>176.1</v>
      </c>
      <c r="H234" s="4">
        <v>183.9</v>
      </c>
      <c r="I234" s="4">
        <v>190.2</v>
      </c>
      <c r="J234" s="40">
        <f t="shared" si="43"/>
        <v>192.59999999999994</v>
      </c>
      <c r="K234" s="4">
        <f t="shared" si="45"/>
        <v>16.49999999999994</v>
      </c>
      <c r="L234" s="63"/>
      <c r="M234" s="40">
        <v>144.19999999999999</v>
      </c>
      <c r="N234" s="4">
        <v>150.6</v>
      </c>
      <c r="O234" s="4">
        <v>156.19999999999999</v>
      </c>
      <c r="P234" s="18">
        <v>163</v>
      </c>
      <c r="Q234" s="4">
        <v>169.9</v>
      </c>
      <c r="R234" s="4">
        <v>175.5</v>
      </c>
      <c r="S234" s="40">
        <f t="shared" si="44"/>
        <v>181.88000000000005</v>
      </c>
      <c r="T234" s="46">
        <f t="shared" si="40"/>
        <v>18.880000000000059</v>
      </c>
      <c r="U234" s="142"/>
    </row>
    <row r="235" spans="1:21" ht="24.95" customHeight="1" x14ac:dyDescent="0.15">
      <c r="A235" s="130" t="s">
        <v>183</v>
      </c>
      <c r="B235" s="61">
        <v>216</v>
      </c>
      <c r="C235" s="40">
        <f t="shared" si="41"/>
        <v>157.51999999999992</v>
      </c>
      <c r="D235" s="4">
        <v>162.1</v>
      </c>
      <c r="E235" s="63">
        <f t="shared" si="42"/>
        <v>18.580000000000059</v>
      </c>
      <c r="F235" s="4">
        <v>168.4</v>
      </c>
      <c r="G235" s="5">
        <v>176.1</v>
      </c>
      <c r="H235" s="4">
        <v>183.9</v>
      </c>
      <c r="I235" s="4">
        <v>190.2</v>
      </c>
      <c r="J235" s="40">
        <f t="shared" si="43"/>
        <v>192.61999999999995</v>
      </c>
      <c r="K235" s="4">
        <f t="shared" si="45"/>
        <v>16.519999999999939</v>
      </c>
      <c r="L235" s="63"/>
      <c r="M235" s="40">
        <v>144.19999999999999</v>
      </c>
      <c r="N235" s="4">
        <v>150.6</v>
      </c>
      <c r="O235" s="4">
        <v>156.19999999999999</v>
      </c>
      <c r="P235" s="18">
        <v>163.1</v>
      </c>
      <c r="Q235" s="4">
        <v>169.9</v>
      </c>
      <c r="R235" s="4">
        <v>175.5</v>
      </c>
      <c r="S235" s="40">
        <f t="shared" si="44"/>
        <v>182.01000000000005</v>
      </c>
      <c r="T235" s="46">
        <f t="shared" si="40"/>
        <v>18.910000000000061</v>
      </c>
      <c r="U235" s="142"/>
    </row>
    <row r="236" spans="1:21" ht="24.95" customHeight="1" x14ac:dyDescent="0.15">
      <c r="A236" s="131"/>
      <c r="B236" s="61">
        <v>217</v>
      </c>
      <c r="C236" s="40">
        <f t="shared" si="41"/>
        <v>157.58999999999992</v>
      </c>
      <c r="D236" s="4">
        <v>162.19999999999999</v>
      </c>
      <c r="E236" s="63">
        <f t="shared" si="42"/>
        <v>18.61000000000006</v>
      </c>
      <c r="F236" s="4">
        <v>168.5</v>
      </c>
      <c r="G236" s="5">
        <v>176.2</v>
      </c>
      <c r="H236" s="4">
        <v>183.9</v>
      </c>
      <c r="I236" s="4">
        <v>190.2</v>
      </c>
      <c r="J236" s="40">
        <f t="shared" si="43"/>
        <v>192.73999999999992</v>
      </c>
      <c r="K236" s="4">
        <f t="shared" si="45"/>
        <v>16.539999999999939</v>
      </c>
      <c r="L236" s="63"/>
      <c r="M236" s="40">
        <v>144.19999999999999</v>
      </c>
      <c r="N236" s="4">
        <v>150.69999999999999</v>
      </c>
      <c r="O236" s="4">
        <v>156.19999999999999</v>
      </c>
      <c r="P236" s="18">
        <v>163.1</v>
      </c>
      <c r="Q236" s="4">
        <v>169.9</v>
      </c>
      <c r="R236" s="4">
        <v>175.5</v>
      </c>
      <c r="S236" s="40">
        <f t="shared" si="44"/>
        <v>182.04000000000005</v>
      </c>
      <c r="T236" s="46">
        <f t="shared" si="40"/>
        <v>18.940000000000062</v>
      </c>
      <c r="U236" s="142"/>
    </row>
    <row r="237" spans="1:21" ht="24.95" customHeight="1" x14ac:dyDescent="0.15">
      <c r="A237" s="131"/>
      <c r="B237" s="61">
        <v>218</v>
      </c>
      <c r="C237" s="40">
        <f t="shared" si="41"/>
        <v>157.55999999999992</v>
      </c>
      <c r="D237" s="4">
        <v>162.19999999999999</v>
      </c>
      <c r="E237" s="63">
        <f t="shared" si="42"/>
        <v>18.640000000000061</v>
      </c>
      <c r="F237" s="4">
        <v>168.5</v>
      </c>
      <c r="G237" s="5">
        <v>176.2</v>
      </c>
      <c r="H237" s="4">
        <v>183.9</v>
      </c>
      <c r="I237" s="4">
        <v>190.2</v>
      </c>
      <c r="J237" s="40">
        <f t="shared" si="43"/>
        <v>192.75999999999993</v>
      </c>
      <c r="K237" s="4">
        <f t="shared" si="45"/>
        <v>16.559999999999938</v>
      </c>
      <c r="L237" s="63"/>
      <c r="M237" s="40">
        <v>144.30000000000001</v>
      </c>
      <c r="N237" s="4">
        <v>150.69999999999999</v>
      </c>
      <c r="O237" s="4">
        <v>156.19999999999999</v>
      </c>
      <c r="P237" s="18">
        <v>163.1</v>
      </c>
      <c r="Q237" s="4">
        <v>169.9</v>
      </c>
      <c r="R237" s="4">
        <v>175.5</v>
      </c>
      <c r="S237" s="40">
        <f t="shared" si="44"/>
        <v>182.07000000000005</v>
      </c>
      <c r="T237" s="46">
        <f t="shared" si="40"/>
        <v>18.970000000000063</v>
      </c>
      <c r="U237" s="142"/>
    </row>
    <row r="238" spans="1:21" ht="24.95" customHeight="1" x14ac:dyDescent="0.15">
      <c r="A238" s="131"/>
      <c r="B238" s="61">
        <v>219</v>
      </c>
      <c r="C238" s="40">
        <f t="shared" si="41"/>
        <v>157.62999999999994</v>
      </c>
      <c r="D238" s="4">
        <v>162.30000000000001</v>
      </c>
      <c r="E238" s="63">
        <f t="shared" si="42"/>
        <v>18.670000000000062</v>
      </c>
      <c r="F238" s="4">
        <v>168.6</v>
      </c>
      <c r="G238" s="5">
        <v>176.3</v>
      </c>
      <c r="H238" s="4">
        <v>184</v>
      </c>
      <c r="I238" s="4">
        <v>190.2</v>
      </c>
      <c r="J238" s="40">
        <f t="shared" si="43"/>
        <v>192.87999999999994</v>
      </c>
      <c r="K238" s="4">
        <f t="shared" si="45"/>
        <v>16.579999999999938</v>
      </c>
      <c r="L238" s="63"/>
      <c r="M238" s="40">
        <v>144.30000000000001</v>
      </c>
      <c r="N238" s="4">
        <v>150.69999999999999</v>
      </c>
      <c r="O238" s="4">
        <v>156.30000000000001</v>
      </c>
      <c r="P238" s="18">
        <v>163.1</v>
      </c>
      <c r="Q238" s="4">
        <v>169.9</v>
      </c>
      <c r="R238" s="4">
        <v>175.5</v>
      </c>
      <c r="S238" s="40">
        <f t="shared" si="44"/>
        <v>182.10000000000005</v>
      </c>
      <c r="T238" s="46">
        <f t="shared" si="40"/>
        <v>19.000000000000064</v>
      </c>
      <c r="U238" s="142"/>
    </row>
    <row r="239" spans="1:21" ht="24.95" customHeight="1" x14ac:dyDescent="0.15">
      <c r="A239" s="131"/>
      <c r="B239" s="61">
        <v>220</v>
      </c>
      <c r="C239" s="40">
        <f t="shared" si="41"/>
        <v>157.59999999999994</v>
      </c>
      <c r="D239" s="4">
        <v>162.4</v>
      </c>
      <c r="E239" s="63">
        <f t="shared" si="42"/>
        <v>18.700000000000063</v>
      </c>
      <c r="F239" s="4">
        <v>168.6</v>
      </c>
      <c r="G239" s="5">
        <v>176.3</v>
      </c>
      <c r="H239" s="4">
        <v>184</v>
      </c>
      <c r="I239" s="4">
        <v>190.3</v>
      </c>
      <c r="J239" s="40">
        <f t="shared" si="43"/>
        <v>192.89999999999995</v>
      </c>
      <c r="K239" s="4">
        <f t="shared" si="45"/>
        <v>16.599999999999937</v>
      </c>
      <c r="L239" s="63"/>
      <c r="M239" s="40">
        <v>144.30000000000001</v>
      </c>
      <c r="N239" s="4">
        <v>150.69999999999999</v>
      </c>
      <c r="O239" s="4">
        <v>156.30000000000001</v>
      </c>
      <c r="P239" s="18">
        <v>163.1</v>
      </c>
      <c r="Q239" s="4">
        <v>169.9</v>
      </c>
      <c r="R239" s="4">
        <v>175.5</v>
      </c>
      <c r="S239" s="40">
        <f t="shared" si="44"/>
        <v>182.13000000000005</v>
      </c>
      <c r="T239" s="46">
        <f t="shared" si="40"/>
        <v>19.030000000000065</v>
      </c>
      <c r="U239" s="142"/>
    </row>
    <row r="240" spans="1:21" ht="24.95" customHeight="1" x14ac:dyDescent="0.15">
      <c r="A240" s="131"/>
      <c r="B240" s="61">
        <v>221</v>
      </c>
      <c r="C240" s="40">
        <v>157.6</v>
      </c>
      <c r="D240" s="4">
        <v>162.4</v>
      </c>
      <c r="E240" s="63">
        <f t="shared" si="42"/>
        <v>18.730000000000064</v>
      </c>
      <c r="F240" s="4">
        <v>168.7</v>
      </c>
      <c r="G240" s="5">
        <v>176.4</v>
      </c>
      <c r="H240" s="4">
        <v>184</v>
      </c>
      <c r="I240" s="4">
        <v>190.3</v>
      </c>
      <c r="J240" s="40">
        <f t="shared" si="43"/>
        <v>193.01999999999995</v>
      </c>
      <c r="K240" s="4">
        <f t="shared" si="45"/>
        <v>16.619999999999937</v>
      </c>
      <c r="L240" s="63"/>
      <c r="M240" s="40">
        <v>144.30000000000001</v>
      </c>
      <c r="N240" s="4">
        <v>150.69999999999999</v>
      </c>
      <c r="O240" s="4">
        <v>156.30000000000001</v>
      </c>
      <c r="P240" s="18">
        <v>163.1</v>
      </c>
      <c r="Q240" s="4">
        <v>169.9</v>
      </c>
      <c r="R240" s="4">
        <v>175.5</v>
      </c>
      <c r="S240" s="40">
        <f t="shared" si="44"/>
        <v>182.16000000000005</v>
      </c>
      <c r="T240" s="46">
        <f t="shared" si="40"/>
        <v>19.060000000000066</v>
      </c>
      <c r="U240" s="142"/>
    </row>
    <row r="241" spans="1:26" ht="24.95" customHeight="1" x14ac:dyDescent="0.15">
      <c r="A241" s="131"/>
      <c r="B241" s="61">
        <v>222</v>
      </c>
      <c r="C241" s="40">
        <f>G241-E241</f>
        <v>157.63999999999993</v>
      </c>
      <c r="D241" s="4">
        <v>162.5</v>
      </c>
      <c r="E241" s="63">
        <f t="shared" si="42"/>
        <v>18.760000000000066</v>
      </c>
      <c r="F241" s="4">
        <v>168.7</v>
      </c>
      <c r="G241" s="5">
        <v>176.4</v>
      </c>
      <c r="H241" s="4">
        <v>184</v>
      </c>
      <c r="I241" s="4">
        <v>190.3</v>
      </c>
      <c r="J241" s="40">
        <f t="shared" si="43"/>
        <v>193.03999999999994</v>
      </c>
      <c r="K241" s="4">
        <f t="shared" si="45"/>
        <v>16.639999999999937</v>
      </c>
      <c r="L241" s="63"/>
      <c r="M241" s="40">
        <v>144.30000000000001</v>
      </c>
      <c r="N241" s="4">
        <v>150.80000000000001</v>
      </c>
      <c r="O241" s="4">
        <v>156.30000000000001</v>
      </c>
      <c r="P241" s="18">
        <v>163.1</v>
      </c>
      <c r="Q241" s="4">
        <v>169.9</v>
      </c>
      <c r="R241" s="4">
        <v>175.5</v>
      </c>
      <c r="S241" s="40">
        <f t="shared" si="44"/>
        <v>182.19000000000005</v>
      </c>
      <c r="T241" s="46">
        <f t="shared" si="40"/>
        <v>19.090000000000067</v>
      </c>
      <c r="U241" s="142"/>
    </row>
    <row r="242" spans="1:26" ht="24.95" customHeight="1" x14ac:dyDescent="0.15">
      <c r="A242" s="131"/>
      <c r="B242" s="61">
        <v>223</v>
      </c>
      <c r="C242" s="40">
        <f>G242-E242</f>
        <v>157.60999999999993</v>
      </c>
      <c r="D242" s="4">
        <v>162.6</v>
      </c>
      <c r="E242" s="63">
        <f t="shared" si="42"/>
        <v>18.790000000000067</v>
      </c>
      <c r="F242" s="4">
        <v>168.8</v>
      </c>
      <c r="G242" s="5">
        <v>176.4</v>
      </c>
      <c r="H242" s="4">
        <v>184.1</v>
      </c>
      <c r="I242" s="4">
        <v>190.3</v>
      </c>
      <c r="J242" s="40">
        <f t="shared" si="43"/>
        <v>193.05999999999995</v>
      </c>
      <c r="K242" s="4">
        <f t="shared" si="45"/>
        <v>16.659999999999936</v>
      </c>
      <c r="L242" s="63"/>
      <c r="M242" s="40">
        <v>144.30000000000001</v>
      </c>
      <c r="N242" s="4">
        <v>150.80000000000001</v>
      </c>
      <c r="O242" s="4">
        <v>156.30000000000001</v>
      </c>
      <c r="P242" s="18">
        <v>163.1</v>
      </c>
      <c r="Q242" s="4">
        <v>169.9</v>
      </c>
      <c r="R242" s="4">
        <v>175.5</v>
      </c>
      <c r="S242" s="40">
        <f t="shared" si="44"/>
        <v>182.22000000000006</v>
      </c>
      <c r="T242" s="46">
        <f t="shared" si="40"/>
        <v>19.120000000000068</v>
      </c>
      <c r="U242" s="142"/>
    </row>
    <row r="243" spans="1:26" ht="24.95" customHeight="1" x14ac:dyDescent="0.15">
      <c r="A243" s="131"/>
      <c r="B243" s="61">
        <v>224</v>
      </c>
      <c r="C243" s="40">
        <f>G243-E243</f>
        <v>157.57999999999993</v>
      </c>
      <c r="D243" s="4">
        <v>162.6</v>
      </c>
      <c r="E243" s="63">
        <f t="shared" si="42"/>
        <v>18.820000000000068</v>
      </c>
      <c r="F243" s="4">
        <v>168.8</v>
      </c>
      <c r="G243" s="5">
        <v>176.4</v>
      </c>
      <c r="H243" s="4">
        <v>184.1</v>
      </c>
      <c r="I243" s="4">
        <v>190.3</v>
      </c>
      <c r="J243" s="40">
        <f t="shared" si="43"/>
        <v>193.07999999999993</v>
      </c>
      <c r="K243" s="4">
        <f t="shared" si="45"/>
        <v>16.679999999999936</v>
      </c>
      <c r="L243" s="63"/>
      <c r="M243" s="40">
        <v>144.30000000000001</v>
      </c>
      <c r="N243" s="4">
        <v>150.80000000000001</v>
      </c>
      <c r="O243" s="4">
        <v>156.30000000000001</v>
      </c>
      <c r="P243" s="18">
        <v>163.1</v>
      </c>
      <c r="Q243" s="4">
        <v>169.9</v>
      </c>
      <c r="R243" s="4">
        <v>175.5</v>
      </c>
      <c r="S243" s="40">
        <f t="shared" si="44"/>
        <v>182.25000000000006</v>
      </c>
      <c r="T243" s="46">
        <f t="shared" si="40"/>
        <v>19.15000000000007</v>
      </c>
      <c r="U243" s="142"/>
    </row>
    <row r="244" spans="1:26" ht="24.95" customHeight="1" x14ac:dyDescent="0.15">
      <c r="A244" s="131"/>
      <c r="B244" s="61">
        <v>225</v>
      </c>
      <c r="C244" s="40">
        <v>157.6</v>
      </c>
      <c r="D244" s="4">
        <v>162.69999999999999</v>
      </c>
      <c r="E244" s="63">
        <f t="shared" si="42"/>
        <v>18.850000000000069</v>
      </c>
      <c r="F244" s="4">
        <v>168.9</v>
      </c>
      <c r="G244" s="5">
        <v>176.5</v>
      </c>
      <c r="H244" s="4">
        <v>184.1</v>
      </c>
      <c r="I244" s="4">
        <v>190.3</v>
      </c>
      <c r="J244" s="40">
        <f t="shared" si="43"/>
        <v>193.19999999999993</v>
      </c>
      <c r="K244" s="4">
        <f t="shared" si="45"/>
        <v>16.699999999999935</v>
      </c>
      <c r="L244" s="63"/>
      <c r="M244" s="40">
        <v>144.30000000000001</v>
      </c>
      <c r="N244" s="4">
        <v>150.80000000000001</v>
      </c>
      <c r="O244" s="4">
        <v>156.4</v>
      </c>
      <c r="P244" s="18">
        <v>163.1</v>
      </c>
      <c r="Q244" s="4">
        <v>169.9</v>
      </c>
      <c r="R244" s="4">
        <v>175.5</v>
      </c>
      <c r="S244" s="40">
        <f t="shared" si="44"/>
        <v>182.28000000000006</v>
      </c>
      <c r="T244" s="46">
        <f t="shared" si="40"/>
        <v>19.180000000000071</v>
      </c>
      <c r="U244" s="142"/>
    </row>
    <row r="245" spans="1:26" ht="24.95" customHeight="1" x14ac:dyDescent="0.15">
      <c r="A245" s="131"/>
      <c r="B245" s="61">
        <v>226</v>
      </c>
      <c r="C245" s="40">
        <f>G245-E245</f>
        <v>157.61999999999992</v>
      </c>
      <c r="D245" s="4">
        <v>162.69999999999999</v>
      </c>
      <c r="E245" s="63">
        <f t="shared" si="42"/>
        <v>18.88000000000007</v>
      </c>
      <c r="F245" s="4">
        <v>168.9</v>
      </c>
      <c r="G245" s="5">
        <v>176.5</v>
      </c>
      <c r="H245" s="4">
        <v>184.1</v>
      </c>
      <c r="I245" s="4">
        <v>190.3</v>
      </c>
      <c r="J245" s="40">
        <f t="shared" si="43"/>
        <v>193.21999999999994</v>
      </c>
      <c r="K245" s="4">
        <f t="shared" si="45"/>
        <v>16.719999999999935</v>
      </c>
      <c r="L245" s="63"/>
      <c r="M245" s="40">
        <v>144.30000000000001</v>
      </c>
      <c r="N245" s="4">
        <v>150.80000000000001</v>
      </c>
      <c r="O245" s="4">
        <v>156.4</v>
      </c>
      <c r="P245" s="18">
        <v>163.19999999999999</v>
      </c>
      <c r="Q245" s="4">
        <v>169.9</v>
      </c>
      <c r="R245" s="4">
        <v>175.5</v>
      </c>
      <c r="S245" s="40">
        <f t="shared" si="44"/>
        <v>182.41000000000005</v>
      </c>
      <c r="T245" s="46">
        <f t="shared" si="40"/>
        <v>19.210000000000072</v>
      </c>
      <c r="U245" s="142"/>
    </row>
    <row r="246" spans="1:26" ht="24.95" customHeight="1" x14ac:dyDescent="0.15">
      <c r="A246" s="132"/>
      <c r="B246" s="61">
        <v>227</v>
      </c>
      <c r="C246" s="40">
        <f>G246-E246</f>
        <v>157.58999999999992</v>
      </c>
      <c r="D246" s="4">
        <v>162.80000000000001</v>
      </c>
      <c r="E246" s="63">
        <f t="shared" si="42"/>
        <v>18.910000000000071</v>
      </c>
      <c r="F246" s="4">
        <v>168.9</v>
      </c>
      <c r="G246" s="5">
        <v>176.5</v>
      </c>
      <c r="H246" s="4">
        <v>184.1</v>
      </c>
      <c r="I246" s="4">
        <v>190.3</v>
      </c>
      <c r="J246" s="40">
        <f t="shared" si="43"/>
        <v>193.23999999999992</v>
      </c>
      <c r="K246" s="4">
        <f t="shared" si="45"/>
        <v>16.739999999999934</v>
      </c>
      <c r="L246" s="63"/>
      <c r="M246" s="40">
        <v>144.30000000000001</v>
      </c>
      <c r="N246" s="4">
        <v>150.80000000000001</v>
      </c>
      <c r="O246" s="4">
        <v>156.4</v>
      </c>
      <c r="P246" s="18">
        <v>163.19999999999999</v>
      </c>
      <c r="Q246" s="4">
        <v>169.9</v>
      </c>
      <c r="R246" s="4">
        <v>175.5</v>
      </c>
      <c r="S246" s="40">
        <f t="shared" si="44"/>
        <v>182.44000000000005</v>
      </c>
      <c r="T246" s="46">
        <f t="shared" si="40"/>
        <v>19.240000000000073</v>
      </c>
      <c r="U246" s="142"/>
    </row>
    <row r="247" spans="1:26" ht="24.95" customHeight="1" x14ac:dyDescent="0.15">
      <c r="A247" s="85" t="s">
        <v>184</v>
      </c>
      <c r="B247" s="86">
        <v>228</v>
      </c>
      <c r="C247" s="40">
        <f>G247-E247</f>
        <v>157.55999999999992</v>
      </c>
      <c r="D247" s="27">
        <v>162.80000000000001</v>
      </c>
      <c r="E247" s="63">
        <f t="shared" si="42"/>
        <v>18.940000000000072</v>
      </c>
      <c r="F247" s="27">
        <v>169</v>
      </c>
      <c r="G247" s="111">
        <v>176.5</v>
      </c>
      <c r="H247" s="27">
        <v>184.1</v>
      </c>
      <c r="I247" s="27">
        <v>190.3</v>
      </c>
      <c r="J247" s="40">
        <f t="shared" si="43"/>
        <v>193.25999999999993</v>
      </c>
      <c r="K247" s="4">
        <f t="shared" si="45"/>
        <v>16.759999999999934</v>
      </c>
      <c r="L247" s="63"/>
      <c r="M247" s="40">
        <v>144.30000000000001</v>
      </c>
      <c r="N247" s="27">
        <v>150.9</v>
      </c>
      <c r="O247" s="27">
        <v>156.4</v>
      </c>
      <c r="P247" s="112">
        <v>163.19999999999999</v>
      </c>
      <c r="Q247" s="27">
        <v>169.9</v>
      </c>
      <c r="R247" s="27">
        <v>175.5</v>
      </c>
      <c r="S247" s="40">
        <f t="shared" si="44"/>
        <v>182.47000000000006</v>
      </c>
      <c r="T247" s="46">
        <f t="shared" si="40"/>
        <v>19.270000000000074</v>
      </c>
      <c r="U247" s="143"/>
    </row>
    <row r="248" spans="1:26" ht="24.95" customHeight="1" x14ac:dyDescent="0.15">
      <c r="A248" s="126" t="s">
        <v>185</v>
      </c>
      <c r="B248" s="126"/>
      <c r="C248" s="144"/>
      <c r="D248" s="126"/>
      <c r="E248" s="126"/>
      <c r="F248" s="126"/>
      <c r="G248" s="126"/>
      <c r="H248" s="126"/>
      <c r="I248" s="126"/>
      <c r="J248" s="144"/>
      <c r="K248" s="126"/>
      <c r="L248" s="126"/>
      <c r="M248" s="144"/>
      <c r="N248" s="126"/>
      <c r="O248" s="126"/>
      <c r="P248" s="126"/>
      <c r="Q248" s="126"/>
      <c r="R248" s="126"/>
      <c r="S248" s="144"/>
      <c r="T248" s="126"/>
      <c r="U248" s="126"/>
      <c r="V248" s="113"/>
      <c r="W248" s="113"/>
      <c r="X248" s="113"/>
      <c r="Y248" s="113"/>
      <c r="Z248" s="113"/>
    </row>
    <row r="249" spans="1:26" ht="24.95" customHeight="1" x14ac:dyDescent="0.15">
      <c r="A249" s="126"/>
      <c r="B249" s="126"/>
      <c r="C249" s="144"/>
      <c r="D249" s="126"/>
      <c r="E249" s="126"/>
      <c r="F249" s="126"/>
      <c r="G249" s="126"/>
      <c r="H249" s="126"/>
      <c r="I249" s="126"/>
      <c r="J249" s="144"/>
      <c r="K249" s="126"/>
      <c r="L249" s="126"/>
      <c r="M249" s="144"/>
      <c r="N249" s="126"/>
      <c r="O249" s="126"/>
      <c r="P249" s="126"/>
      <c r="Q249" s="126"/>
      <c r="R249" s="126"/>
      <c r="S249" s="144"/>
      <c r="T249" s="126"/>
      <c r="U249" s="126"/>
      <c r="V249" s="113"/>
      <c r="W249" s="113"/>
      <c r="X249" s="113"/>
      <c r="Y249" s="113"/>
      <c r="Z249" s="113"/>
    </row>
  </sheetData>
  <mergeCells count="28">
    <mergeCell ref="A248:U249"/>
    <mergeCell ref="A211:A222"/>
    <mergeCell ref="A223:A234"/>
    <mergeCell ref="A235:A246"/>
    <mergeCell ref="B2:B3"/>
    <mergeCell ref="U1:U2"/>
    <mergeCell ref="U3:U79"/>
    <mergeCell ref="U80:U247"/>
    <mergeCell ref="A151:A162"/>
    <mergeCell ref="A163:A174"/>
    <mergeCell ref="A175:A186"/>
    <mergeCell ref="A187:A198"/>
    <mergeCell ref="A199:A210"/>
    <mergeCell ref="A91:A102"/>
    <mergeCell ref="A103:A114"/>
    <mergeCell ref="A115:A126"/>
    <mergeCell ref="A127:A138"/>
    <mergeCell ref="A139:A150"/>
    <mergeCell ref="A31:A42"/>
    <mergeCell ref="A43:A54"/>
    <mergeCell ref="A55:A66"/>
    <mergeCell ref="A67:A78"/>
    <mergeCell ref="A79:A90"/>
    <mergeCell ref="A1:S1"/>
    <mergeCell ref="C2:J2"/>
    <mergeCell ref="M2:S2"/>
    <mergeCell ref="A2:A3"/>
    <mergeCell ref="A6:A30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AE352"/>
  <sheetViews>
    <sheetView topLeftCell="A235" workbookViewId="0">
      <selection activeCell="B78" sqref="B78"/>
    </sheetView>
  </sheetViews>
  <sheetFormatPr defaultColWidth="9" defaultRowHeight="24.95" customHeight="1" x14ac:dyDescent="0.15"/>
  <cols>
    <col min="1" max="1" width="9" style="50"/>
    <col min="2" max="2" width="9" style="51"/>
    <col min="3" max="3" width="9.625" style="52" hidden="1" customWidth="1"/>
    <col min="4" max="4" width="8.875" style="53" customWidth="1"/>
    <col min="5" max="5" width="9.25" style="54" hidden="1" customWidth="1"/>
    <col min="6" max="6" width="9" style="53"/>
    <col min="7" max="7" width="9.25" style="55" hidden="1" customWidth="1"/>
    <col min="8" max="8" width="9" style="56"/>
    <col min="9" max="9" width="9" style="57"/>
    <col min="10" max="10" width="5.75" style="56" customWidth="1"/>
    <col min="11" max="11" width="9.25" style="54" hidden="1" customWidth="1"/>
    <col min="12" max="12" width="7.125" style="56" customWidth="1"/>
    <col min="13" max="13" width="9.25" style="55" hidden="1" customWidth="1"/>
    <col min="14" max="14" width="8.875" style="56" customWidth="1"/>
    <col min="15" max="16" width="9.25" style="55" hidden="1" customWidth="1"/>
    <col min="17" max="17" width="9.25" style="53" customWidth="1"/>
    <col min="18" max="18" width="9.25" style="54" hidden="1" customWidth="1"/>
    <col min="19" max="19" width="5.75" style="53" customWidth="1"/>
    <col min="20" max="20" width="4.625" style="55" hidden="1" customWidth="1"/>
    <col min="21" max="21" width="9.25" style="53" customWidth="1"/>
    <col min="22" max="22" width="9.25" style="58" customWidth="1"/>
    <col min="23" max="23" width="9" style="56"/>
    <col min="24" max="24" width="9.25" style="54" hidden="1" customWidth="1"/>
    <col min="25" max="25" width="9" style="56"/>
    <col min="26" max="26" width="7" style="54" hidden="1" customWidth="1"/>
    <col min="27" max="27" width="9" style="56"/>
    <col min="28" max="28" width="9.25" style="59" hidden="1" customWidth="1"/>
    <col min="29" max="16384" width="9" style="48"/>
  </cols>
  <sheetData>
    <row r="1" spans="1:29" ht="57" customHeight="1" x14ac:dyDescent="0.15">
      <c r="A1" s="174" t="s">
        <v>334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</row>
    <row r="2" spans="1:29" ht="24.95" customHeight="1" x14ac:dyDescent="0.15">
      <c r="A2" s="126"/>
      <c r="B2" s="139" t="s">
        <v>1</v>
      </c>
      <c r="C2" s="62"/>
      <c r="D2" s="145" t="s">
        <v>186</v>
      </c>
      <c r="E2" s="146"/>
      <c r="F2" s="145"/>
      <c r="G2" s="147"/>
      <c r="H2" s="148"/>
      <c r="I2" s="124"/>
      <c r="J2" s="148"/>
      <c r="K2" s="146"/>
      <c r="L2" s="148"/>
      <c r="M2" s="147"/>
      <c r="N2" s="148"/>
      <c r="O2" s="64"/>
      <c r="P2" s="69"/>
      <c r="Q2" s="149" t="s">
        <v>187</v>
      </c>
      <c r="R2" s="146"/>
      <c r="S2" s="145"/>
      <c r="T2" s="147"/>
      <c r="U2" s="145"/>
      <c r="V2" s="124"/>
      <c r="W2" s="125"/>
      <c r="X2" s="146"/>
      <c r="Y2" s="125"/>
      <c r="Z2" s="146"/>
      <c r="AA2" s="125"/>
      <c r="AB2" s="3"/>
      <c r="AC2" s="74"/>
    </row>
    <row r="3" spans="1:29" ht="33" customHeight="1" x14ac:dyDescent="0.15">
      <c r="A3" s="126"/>
      <c r="B3" s="139"/>
      <c r="C3" s="62"/>
      <c r="D3" s="65">
        <v>-3</v>
      </c>
      <c r="E3" s="66"/>
      <c r="F3" s="65">
        <v>-2</v>
      </c>
      <c r="G3" s="65"/>
      <c r="H3" s="65">
        <v>-1</v>
      </c>
      <c r="I3" s="66">
        <v>0</v>
      </c>
      <c r="J3" s="65">
        <v>1</v>
      </c>
      <c r="K3" s="66"/>
      <c r="L3" s="65">
        <v>2</v>
      </c>
      <c r="M3" s="65"/>
      <c r="N3" s="65">
        <v>3</v>
      </c>
      <c r="O3" s="65"/>
      <c r="P3" s="70"/>
      <c r="Q3" s="72">
        <v>-3</v>
      </c>
      <c r="R3" s="66"/>
      <c r="S3" s="65">
        <v>-2</v>
      </c>
      <c r="T3" s="65"/>
      <c r="U3" s="65">
        <v>-1</v>
      </c>
      <c r="V3" s="66">
        <v>0</v>
      </c>
      <c r="W3" s="65">
        <v>1</v>
      </c>
      <c r="X3" s="66"/>
      <c r="Y3" s="65">
        <v>2</v>
      </c>
      <c r="Z3" s="66"/>
      <c r="AA3" s="65">
        <v>3</v>
      </c>
      <c r="AB3" s="68"/>
      <c r="AC3" s="155" t="s">
        <v>188</v>
      </c>
    </row>
    <row r="4" spans="1:29" ht="24.95" customHeight="1" x14ac:dyDescent="0.15">
      <c r="A4" s="60" t="s">
        <v>7</v>
      </c>
      <c r="B4" s="61"/>
      <c r="C4" s="62"/>
      <c r="D4" s="67" t="s">
        <v>189</v>
      </c>
      <c r="E4" s="1"/>
      <c r="F4" s="67" t="s">
        <v>190</v>
      </c>
      <c r="G4" s="67"/>
      <c r="H4" s="67" t="s">
        <v>191</v>
      </c>
      <c r="I4" s="1" t="s">
        <v>7</v>
      </c>
      <c r="J4" s="67" t="s">
        <v>12</v>
      </c>
      <c r="K4" s="1"/>
      <c r="L4" s="67" t="s">
        <v>11</v>
      </c>
      <c r="M4" s="67"/>
      <c r="N4" s="67" t="s">
        <v>192</v>
      </c>
      <c r="O4" s="67"/>
      <c r="P4" s="71"/>
      <c r="Q4" s="73" t="s">
        <v>189</v>
      </c>
      <c r="R4" s="1"/>
      <c r="S4" s="67" t="s">
        <v>190</v>
      </c>
      <c r="T4" s="67"/>
      <c r="U4" s="67" t="s">
        <v>191</v>
      </c>
      <c r="V4" s="1" t="s">
        <v>7</v>
      </c>
      <c r="W4" s="67" t="s">
        <v>12</v>
      </c>
      <c r="X4" s="1"/>
      <c r="Y4" s="67" t="s">
        <v>11</v>
      </c>
      <c r="Z4" s="1"/>
      <c r="AA4" s="67" t="s">
        <v>192</v>
      </c>
      <c r="AB4" s="68"/>
      <c r="AC4" s="155"/>
    </row>
    <row r="5" spans="1:29" ht="24.95" customHeight="1" x14ac:dyDescent="0.15">
      <c r="A5" s="126" t="s">
        <v>14</v>
      </c>
      <c r="B5" s="61" t="s">
        <v>15</v>
      </c>
      <c r="C5" s="62">
        <f>I5-D5</f>
        <v>1.1999999999999997</v>
      </c>
      <c r="D5" s="40">
        <v>2.1</v>
      </c>
      <c r="E5" s="63">
        <f>I5-F5</f>
        <v>0.79999999999999982</v>
      </c>
      <c r="F5" s="40">
        <v>2.5</v>
      </c>
      <c r="G5" s="64">
        <f>I5-H5</f>
        <v>0.39999999999999991</v>
      </c>
      <c r="H5" s="40">
        <v>2.9</v>
      </c>
      <c r="I5" s="5">
        <v>3.3</v>
      </c>
      <c r="J5" s="40">
        <v>3.9</v>
      </c>
      <c r="K5" s="63">
        <f>J5-I5</f>
        <v>0.60000000000000009</v>
      </c>
      <c r="L5" s="40">
        <v>4.4000000000000004</v>
      </c>
      <c r="M5" s="64">
        <f>L5-I5</f>
        <v>1.1000000000000005</v>
      </c>
      <c r="N5" s="40">
        <v>5</v>
      </c>
      <c r="O5" s="64">
        <f>N5-I5</f>
        <v>1.7000000000000002</v>
      </c>
      <c r="P5" s="69">
        <f>V5-Q5</f>
        <v>1.2000000000000002</v>
      </c>
      <c r="Q5" s="39">
        <v>2</v>
      </c>
      <c r="R5" s="63">
        <f>V5-S5</f>
        <v>0.80000000000000027</v>
      </c>
      <c r="S5" s="40">
        <v>2.4</v>
      </c>
      <c r="T5" s="64">
        <f>V5-U5</f>
        <v>0.40000000000000036</v>
      </c>
      <c r="U5" s="40">
        <v>2.8</v>
      </c>
      <c r="V5" s="18">
        <v>3.2</v>
      </c>
      <c r="W5" s="40">
        <v>3.7</v>
      </c>
      <c r="X5" s="63">
        <f>W5-V5</f>
        <v>0.5</v>
      </c>
      <c r="Y5" s="40">
        <v>4.2</v>
      </c>
      <c r="Z5" s="63">
        <f>Y5-V5</f>
        <v>1</v>
      </c>
      <c r="AA5" s="40">
        <v>4.8</v>
      </c>
      <c r="AB5" s="3">
        <f>AA5-V5</f>
        <v>1.5999999999999996</v>
      </c>
      <c r="AC5" s="155"/>
    </row>
    <row r="6" spans="1:29" ht="24.95" customHeight="1" x14ac:dyDescent="0.15">
      <c r="A6" s="126"/>
      <c r="B6" s="61" t="s">
        <v>17</v>
      </c>
      <c r="C6" s="62">
        <f t="shared" ref="C6:C69" si="0">I6-D6</f>
        <v>1.2999999999999998</v>
      </c>
      <c r="D6" s="40">
        <v>2.2000000000000002</v>
      </c>
      <c r="E6" s="63">
        <f t="shared" ref="E6:E37" si="1">I6-F6</f>
        <v>0.89999999999999991</v>
      </c>
      <c r="F6" s="40">
        <v>2.6</v>
      </c>
      <c r="G6" s="64">
        <f t="shared" ref="G6:G37" si="2">I6-H6</f>
        <v>0.5</v>
      </c>
      <c r="H6" s="40">
        <v>3</v>
      </c>
      <c r="I6" s="5">
        <v>3.5</v>
      </c>
      <c r="J6" s="40">
        <v>4</v>
      </c>
      <c r="K6" s="63">
        <f t="shared" ref="K6:K37" si="3">J6-I6</f>
        <v>0.5</v>
      </c>
      <c r="L6" s="40">
        <v>4.5999999999999996</v>
      </c>
      <c r="M6" s="64">
        <f t="shared" ref="M6:M37" si="4">L6-I6</f>
        <v>1.0999999999999996</v>
      </c>
      <c r="N6" s="40">
        <v>5.3</v>
      </c>
      <c r="O6" s="64">
        <f t="shared" ref="O6:O37" si="5">N6-I6</f>
        <v>1.7999999999999998</v>
      </c>
      <c r="P6" s="69">
        <f t="shared" ref="P6:P37" si="6">V6-Q6</f>
        <v>1.1999999999999997</v>
      </c>
      <c r="Q6" s="39">
        <v>2.1</v>
      </c>
      <c r="R6" s="63">
        <f t="shared" ref="R6:R37" si="7">V6-S6</f>
        <v>0.79999999999999982</v>
      </c>
      <c r="S6" s="40">
        <v>2.5</v>
      </c>
      <c r="T6" s="64">
        <f t="shared" ref="T6:T37" si="8">V6-U6</f>
        <v>0.39999999999999991</v>
      </c>
      <c r="U6" s="40">
        <v>2.9</v>
      </c>
      <c r="V6" s="18">
        <v>3.3</v>
      </c>
      <c r="W6" s="40">
        <v>3.9</v>
      </c>
      <c r="X6" s="63">
        <f t="shared" ref="X6:X37" si="9">W6-V6</f>
        <v>0.60000000000000009</v>
      </c>
      <c r="Y6" s="40">
        <v>4.4000000000000004</v>
      </c>
      <c r="Z6" s="63">
        <f t="shared" ref="Z6:Z37" si="10">Y6-V6</f>
        <v>1.1000000000000005</v>
      </c>
      <c r="AA6" s="40">
        <v>5.0999999999999996</v>
      </c>
      <c r="AB6" s="3">
        <f t="shared" ref="AB6:AB37" si="11">AA6-V6</f>
        <v>1.7999999999999998</v>
      </c>
      <c r="AC6" s="155"/>
    </row>
    <row r="7" spans="1:29" ht="24.95" customHeight="1" x14ac:dyDescent="0.15">
      <c r="A7" s="126"/>
      <c r="B7" s="61" t="s">
        <v>18</v>
      </c>
      <c r="C7" s="62">
        <f t="shared" si="0"/>
        <v>1.4</v>
      </c>
      <c r="D7" s="40">
        <v>2.4</v>
      </c>
      <c r="E7" s="63">
        <f t="shared" si="1"/>
        <v>1</v>
      </c>
      <c r="F7" s="40">
        <v>2.8</v>
      </c>
      <c r="G7" s="64">
        <f t="shared" si="2"/>
        <v>0.59999999999999964</v>
      </c>
      <c r="H7" s="40">
        <v>3.2</v>
      </c>
      <c r="I7" s="5">
        <v>3.8</v>
      </c>
      <c r="J7" s="40">
        <v>4.3</v>
      </c>
      <c r="K7" s="63">
        <f t="shared" si="3"/>
        <v>0.5</v>
      </c>
      <c r="L7" s="40">
        <v>4.9000000000000004</v>
      </c>
      <c r="M7" s="64">
        <f t="shared" si="4"/>
        <v>1.1000000000000005</v>
      </c>
      <c r="N7" s="40">
        <v>5.6</v>
      </c>
      <c r="O7" s="64">
        <f t="shared" si="5"/>
        <v>1.7999999999999998</v>
      </c>
      <c r="P7" s="69">
        <f t="shared" si="6"/>
        <v>1.3000000000000003</v>
      </c>
      <c r="Q7" s="39">
        <v>2.2999999999999998</v>
      </c>
      <c r="R7" s="63">
        <f t="shared" si="7"/>
        <v>0.89999999999999991</v>
      </c>
      <c r="S7" s="40">
        <v>2.7</v>
      </c>
      <c r="T7" s="64">
        <f t="shared" si="8"/>
        <v>0.5</v>
      </c>
      <c r="U7" s="40">
        <v>3.1</v>
      </c>
      <c r="V7" s="18">
        <v>3.6</v>
      </c>
      <c r="W7" s="40">
        <v>4.0999999999999996</v>
      </c>
      <c r="X7" s="63">
        <f t="shared" si="9"/>
        <v>0.49999999999999956</v>
      </c>
      <c r="Y7" s="40">
        <v>4.7</v>
      </c>
      <c r="Z7" s="63">
        <f t="shared" si="10"/>
        <v>1.1000000000000001</v>
      </c>
      <c r="AA7" s="40">
        <v>5.4</v>
      </c>
      <c r="AB7" s="3">
        <f t="shared" si="11"/>
        <v>1.8000000000000003</v>
      </c>
      <c r="AC7" s="155"/>
    </row>
    <row r="8" spans="1:29" ht="24.95" customHeight="1" x14ac:dyDescent="0.15">
      <c r="A8" s="126"/>
      <c r="B8" s="61" t="s">
        <v>20</v>
      </c>
      <c r="C8" s="62">
        <f t="shared" si="0"/>
        <v>1.4999999999999996</v>
      </c>
      <c r="D8" s="40">
        <v>2.6</v>
      </c>
      <c r="E8" s="63">
        <f t="shared" si="1"/>
        <v>0.99999999999999956</v>
      </c>
      <c r="F8" s="40">
        <v>3.1</v>
      </c>
      <c r="G8" s="64">
        <f t="shared" si="2"/>
        <v>0.59999999999999964</v>
      </c>
      <c r="H8" s="40">
        <v>3.5</v>
      </c>
      <c r="I8" s="5">
        <v>4.0999999999999996</v>
      </c>
      <c r="J8" s="40">
        <v>4.7</v>
      </c>
      <c r="K8" s="63">
        <f t="shared" si="3"/>
        <v>0.60000000000000053</v>
      </c>
      <c r="L8" s="40">
        <v>5.3</v>
      </c>
      <c r="M8" s="64">
        <f t="shared" si="4"/>
        <v>1.2000000000000002</v>
      </c>
      <c r="N8" s="40">
        <v>6</v>
      </c>
      <c r="O8" s="64">
        <f t="shared" si="5"/>
        <v>1.9000000000000004</v>
      </c>
      <c r="P8" s="69">
        <f t="shared" si="6"/>
        <v>1.2999999999999998</v>
      </c>
      <c r="Q8" s="39">
        <v>2.5</v>
      </c>
      <c r="R8" s="63">
        <f t="shared" si="7"/>
        <v>0.89999999999999991</v>
      </c>
      <c r="S8" s="40">
        <v>2.9</v>
      </c>
      <c r="T8" s="64">
        <f t="shared" si="8"/>
        <v>0.5</v>
      </c>
      <c r="U8" s="40">
        <v>3.3</v>
      </c>
      <c r="V8" s="18">
        <v>3.8</v>
      </c>
      <c r="W8" s="40">
        <v>4.4000000000000004</v>
      </c>
      <c r="X8" s="63">
        <f t="shared" si="9"/>
        <v>0.60000000000000053</v>
      </c>
      <c r="Y8" s="40">
        <v>5</v>
      </c>
      <c r="Z8" s="63">
        <f t="shared" si="10"/>
        <v>1.2000000000000002</v>
      </c>
      <c r="AA8" s="40">
        <v>5.7</v>
      </c>
      <c r="AB8" s="3">
        <f t="shared" si="11"/>
        <v>1.9000000000000004</v>
      </c>
      <c r="AC8" s="155"/>
    </row>
    <row r="9" spans="1:29" ht="24.95" customHeight="1" x14ac:dyDescent="0.15">
      <c r="A9" s="126"/>
      <c r="B9" s="61" t="s">
        <v>22</v>
      </c>
      <c r="C9" s="62">
        <f t="shared" si="0"/>
        <v>1.5000000000000004</v>
      </c>
      <c r="D9" s="40">
        <v>2.9</v>
      </c>
      <c r="E9" s="63">
        <f t="shared" si="1"/>
        <v>1.1000000000000005</v>
      </c>
      <c r="F9" s="40">
        <v>3.3</v>
      </c>
      <c r="G9" s="64">
        <f t="shared" si="2"/>
        <v>0.60000000000000053</v>
      </c>
      <c r="H9" s="40">
        <v>3.8</v>
      </c>
      <c r="I9" s="5">
        <v>4.4000000000000004</v>
      </c>
      <c r="J9" s="40">
        <v>5</v>
      </c>
      <c r="K9" s="63">
        <f t="shared" si="3"/>
        <v>0.59999999999999964</v>
      </c>
      <c r="L9" s="40">
        <v>5.7</v>
      </c>
      <c r="M9" s="64">
        <f t="shared" si="4"/>
        <v>1.2999999999999998</v>
      </c>
      <c r="N9" s="40">
        <v>6.4</v>
      </c>
      <c r="O9" s="64">
        <f t="shared" si="5"/>
        <v>2</v>
      </c>
      <c r="P9" s="69">
        <f t="shared" si="6"/>
        <v>1.3999999999999995</v>
      </c>
      <c r="Q9" s="39">
        <v>2.7</v>
      </c>
      <c r="R9" s="63" t="e">
        <f t="shared" si="7"/>
        <v>#VALUE!</v>
      </c>
      <c r="S9" s="40" t="s">
        <v>193</v>
      </c>
      <c r="T9" s="64">
        <f t="shared" si="8"/>
        <v>0.49999999999999956</v>
      </c>
      <c r="U9" s="40">
        <v>3.6</v>
      </c>
      <c r="V9" s="18">
        <v>4.0999999999999996</v>
      </c>
      <c r="W9" s="40">
        <v>4.7</v>
      </c>
      <c r="X9" s="63">
        <f t="shared" si="9"/>
        <v>0.60000000000000053</v>
      </c>
      <c r="Y9" s="40">
        <v>5.4</v>
      </c>
      <c r="Z9" s="63">
        <f t="shared" si="10"/>
        <v>1.3000000000000007</v>
      </c>
      <c r="AA9" s="40">
        <v>6.1</v>
      </c>
      <c r="AB9" s="3">
        <f t="shared" si="11"/>
        <v>2</v>
      </c>
      <c r="AC9" s="155"/>
    </row>
    <row r="10" spans="1:29" ht="24.95" customHeight="1" x14ac:dyDescent="0.15">
      <c r="A10" s="126"/>
      <c r="B10" s="61" t="s">
        <v>24</v>
      </c>
      <c r="C10" s="62">
        <f t="shared" si="0"/>
        <v>1.6</v>
      </c>
      <c r="D10" s="40">
        <v>2.9</v>
      </c>
      <c r="E10" s="63">
        <f t="shared" si="1"/>
        <v>1.1000000000000001</v>
      </c>
      <c r="F10" s="40">
        <v>3.4</v>
      </c>
      <c r="G10" s="64">
        <f t="shared" si="2"/>
        <v>0.60000000000000009</v>
      </c>
      <c r="H10" s="40">
        <v>3.9</v>
      </c>
      <c r="I10" s="5">
        <v>4.5</v>
      </c>
      <c r="J10" s="40" t="s">
        <v>194</v>
      </c>
      <c r="K10" s="63" t="e">
        <f t="shared" si="3"/>
        <v>#VALUE!</v>
      </c>
      <c r="L10" s="40">
        <v>5.8</v>
      </c>
      <c r="M10" s="64">
        <f t="shared" si="4"/>
        <v>1.2999999999999998</v>
      </c>
      <c r="N10" s="40">
        <v>6.6</v>
      </c>
      <c r="O10" s="64">
        <f t="shared" si="5"/>
        <v>2.0999999999999996</v>
      </c>
      <c r="P10" s="69">
        <f t="shared" si="6"/>
        <v>1.5</v>
      </c>
      <c r="Q10" s="39">
        <v>2.7</v>
      </c>
      <c r="R10" s="63">
        <f t="shared" si="7"/>
        <v>1</v>
      </c>
      <c r="S10" s="40">
        <v>3.2</v>
      </c>
      <c r="T10" s="64">
        <f t="shared" si="8"/>
        <v>0.60000000000000009</v>
      </c>
      <c r="U10" s="40">
        <v>3.6</v>
      </c>
      <c r="V10" s="18">
        <v>4.2</v>
      </c>
      <c r="W10" s="40">
        <v>4.8</v>
      </c>
      <c r="X10" s="63">
        <f t="shared" si="9"/>
        <v>0.59999999999999964</v>
      </c>
      <c r="Y10" s="40">
        <v>5.5</v>
      </c>
      <c r="Z10" s="63">
        <f t="shared" si="10"/>
        <v>1.2999999999999998</v>
      </c>
      <c r="AA10" s="40">
        <v>6.2</v>
      </c>
      <c r="AB10" s="3">
        <f t="shared" si="11"/>
        <v>2</v>
      </c>
      <c r="AC10" s="155"/>
    </row>
    <row r="11" spans="1:29" ht="24.95" customHeight="1" x14ac:dyDescent="0.15">
      <c r="A11" s="126"/>
      <c r="B11" s="61" t="s">
        <v>26</v>
      </c>
      <c r="C11" s="62">
        <f t="shared" si="0"/>
        <v>1.6</v>
      </c>
      <c r="D11" s="40">
        <v>3.1</v>
      </c>
      <c r="E11" s="63">
        <f t="shared" si="1"/>
        <v>1.2000000000000002</v>
      </c>
      <c r="F11" s="40">
        <v>3.5</v>
      </c>
      <c r="G11" s="64">
        <f t="shared" si="2"/>
        <v>0.60000000000000053</v>
      </c>
      <c r="H11" s="40">
        <v>4.0999999999999996</v>
      </c>
      <c r="I11" s="5">
        <v>4.7</v>
      </c>
      <c r="J11" s="40">
        <v>5.3</v>
      </c>
      <c r="K11" s="63">
        <f t="shared" si="3"/>
        <v>0.59999999999999964</v>
      </c>
      <c r="L11" s="40">
        <v>6</v>
      </c>
      <c r="M11" s="64">
        <f t="shared" si="4"/>
        <v>1.2999999999999998</v>
      </c>
      <c r="N11" s="40">
        <v>6.8</v>
      </c>
      <c r="O11" s="64">
        <f t="shared" si="5"/>
        <v>2.0999999999999996</v>
      </c>
      <c r="P11" s="69" t="e">
        <f t="shared" si="6"/>
        <v>#VALUE!</v>
      </c>
      <c r="Q11" s="39" t="s">
        <v>195</v>
      </c>
      <c r="R11" s="63">
        <f t="shared" si="7"/>
        <v>1</v>
      </c>
      <c r="S11" s="40">
        <v>3.3</v>
      </c>
      <c r="T11" s="64">
        <f t="shared" si="8"/>
        <v>0.5</v>
      </c>
      <c r="U11" s="40">
        <v>3.8</v>
      </c>
      <c r="V11" s="18">
        <v>4.3</v>
      </c>
      <c r="W11" s="40">
        <v>5</v>
      </c>
      <c r="X11" s="63">
        <f t="shared" si="9"/>
        <v>0.70000000000000018</v>
      </c>
      <c r="Y11" s="40">
        <v>5.7</v>
      </c>
      <c r="Z11" s="63">
        <f t="shared" si="10"/>
        <v>1.4000000000000004</v>
      </c>
      <c r="AA11" s="40">
        <v>6.5</v>
      </c>
      <c r="AB11" s="3">
        <f t="shared" si="11"/>
        <v>2.2000000000000002</v>
      </c>
      <c r="AC11" s="155"/>
    </row>
    <row r="12" spans="1:29" ht="24.95" customHeight="1" x14ac:dyDescent="0.15">
      <c r="A12" s="126"/>
      <c r="B12" s="61" t="s">
        <v>27</v>
      </c>
      <c r="C12" s="62">
        <f t="shared" si="0"/>
        <v>1.6000000000000005</v>
      </c>
      <c r="D12" s="40">
        <v>3.3</v>
      </c>
      <c r="E12" s="63">
        <f t="shared" si="1"/>
        <v>1.1000000000000005</v>
      </c>
      <c r="F12" s="40">
        <v>3.8</v>
      </c>
      <c r="G12" s="64">
        <f t="shared" si="2"/>
        <v>0.60000000000000053</v>
      </c>
      <c r="H12" s="40">
        <v>4.3</v>
      </c>
      <c r="I12" s="5">
        <v>4.9000000000000004</v>
      </c>
      <c r="J12" s="40" t="s">
        <v>196</v>
      </c>
      <c r="K12" s="63" t="e">
        <f t="shared" si="3"/>
        <v>#VALUE!</v>
      </c>
      <c r="L12" s="40">
        <v>6.3</v>
      </c>
      <c r="M12" s="64">
        <f t="shared" si="4"/>
        <v>1.3999999999999995</v>
      </c>
      <c r="N12" s="40">
        <v>7.2</v>
      </c>
      <c r="O12" s="64">
        <f t="shared" si="5"/>
        <v>2.2999999999999998</v>
      </c>
      <c r="P12" s="69">
        <f t="shared" si="6"/>
        <v>1.5999999999999996</v>
      </c>
      <c r="Q12" s="39">
        <v>3</v>
      </c>
      <c r="R12" s="63">
        <f t="shared" si="7"/>
        <v>1.0999999999999996</v>
      </c>
      <c r="S12" s="40">
        <v>3.5</v>
      </c>
      <c r="T12" s="64">
        <f t="shared" si="8"/>
        <v>0.59999999999999964</v>
      </c>
      <c r="U12" s="40">
        <v>4</v>
      </c>
      <c r="V12" s="18">
        <v>4.5999999999999996</v>
      </c>
      <c r="W12" s="40">
        <v>5.2</v>
      </c>
      <c r="X12" s="63">
        <f t="shared" si="9"/>
        <v>0.60000000000000053</v>
      </c>
      <c r="Y12" s="40">
        <v>6</v>
      </c>
      <c r="Z12" s="63">
        <f t="shared" si="10"/>
        <v>1.4000000000000004</v>
      </c>
      <c r="AA12" s="40">
        <v>6.8</v>
      </c>
      <c r="AB12" s="3">
        <f t="shared" si="11"/>
        <v>2.2000000000000002</v>
      </c>
      <c r="AC12" s="155"/>
    </row>
    <row r="13" spans="1:29" ht="24.95" customHeight="1" x14ac:dyDescent="0.15">
      <c r="A13" s="126"/>
      <c r="B13" s="61" t="s">
        <v>29</v>
      </c>
      <c r="C13" s="62">
        <f t="shared" si="0"/>
        <v>1.7000000000000002</v>
      </c>
      <c r="D13" s="40">
        <v>3.5</v>
      </c>
      <c r="E13" s="63">
        <f t="shared" si="1"/>
        <v>1.2000000000000002</v>
      </c>
      <c r="F13" s="40">
        <v>4</v>
      </c>
      <c r="G13" s="64">
        <f t="shared" si="2"/>
        <v>0.60000000000000053</v>
      </c>
      <c r="H13" s="40">
        <v>4.5999999999999996</v>
      </c>
      <c r="I13" s="5">
        <v>5.2</v>
      </c>
      <c r="J13" s="40" t="s">
        <v>197</v>
      </c>
      <c r="K13" s="63" t="e">
        <f t="shared" si="3"/>
        <v>#VALUE!</v>
      </c>
      <c r="L13" s="40">
        <v>6.6</v>
      </c>
      <c r="M13" s="64">
        <f t="shared" si="4"/>
        <v>1.3999999999999995</v>
      </c>
      <c r="N13" s="40">
        <v>7.5</v>
      </c>
      <c r="O13" s="64">
        <f t="shared" si="5"/>
        <v>2.2999999999999998</v>
      </c>
      <c r="P13" s="69">
        <f t="shared" si="6"/>
        <v>1.5999999999999996</v>
      </c>
      <c r="Q13" s="39">
        <v>3.2</v>
      </c>
      <c r="R13" s="63">
        <f t="shared" si="7"/>
        <v>1.0999999999999996</v>
      </c>
      <c r="S13" s="40">
        <v>3.7</v>
      </c>
      <c r="T13" s="64">
        <f t="shared" si="8"/>
        <v>0.59999999999999964</v>
      </c>
      <c r="U13" s="40">
        <v>4.2</v>
      </c>
      <c r="V13" s="18">
        <v>4.8</v>
      </c>
      <c r="W13" s="40">
        <v>5.5</v>
      </c>
      <c r="X13" s="63">
        <f t="shared" si="9"/>
        <v>0.70000000000000018</v>
      </c>
      <c r="Y13" s="40">
        <v>6.2</v>
      </c>
      <c r="Z13" s="63">
        <f t="shared" si="10"/>
        <v>1.4000000000000004</v>
      </c>
      <c r="AA13" s="40">
        <v>7.1</v>
      </c>
      <c r="AB13" s="3">
        <f t="shared" si="11"/>
        <v>2.2999999999999998</v>
      </c>
      <c r="AC13" s="155"/>
    </row>
    <row r="14" spans="1:29" ht="24.95" customHeight="1" x14ac:dyDescent="0.15">
      <c r="A14" s="126"/>
      <c r="B14" s="61" t="s">
        <v>31</v>
      </c>
      <c r="C14" s="62">
        <f t="shared" si="0"/>
        <v>1.7000000000000002</v>
      </c>
      <c r="D14" s="40">
        <v>3.7</v>
      </c>
      <c r="E14" s="63">
        <f t="shared" si="1"/>
        <v>1.2000000000000002</v>
      </c>
      <c r="F14" s="40">
        <v>4.2</v>
      </c>
      <c r="G14" s="64">
        <f t="shared" si="2"/>
        <v>0.60000000000000053</v>
      </c>
      <c r="H14" s="40">
        <v>4.8</v>
      </c>
      <c r="I14" s="5">
        <v>5.4</v>
      </c>
      <c r="J14" s="40" t="s">
        <v>198</v>
      </c>
      <c r="K14" s="63" t="e">
        <f t="shared" si="3"/>
        <v>#VALUE!</v>
      </c>
      <c r="L14" s="40">
        <v>6.9</v>
      </c>
      <c r="M14" s="64">
        <f t="shared" si="4"/>
        <v>1.5</v>
      </c>
      <c r="N14" s="40">
        <v>7.8</v>
      </c>
      <c r="O14" s="64">
        <f t="shared" si="5"/>
        <v>2.3999999999999995</v>
      </c>
      <c r="P14" s="69" t="e">
        <f t="shared" si="6"/>
        <v>#VALUE!</v>
      </c>
      <c r="Q14" s="39" t="s">
        <v>199</v>
      </c>
      <c r="R14" s="63">
        <f t="shared" si="7"/>
        <v>1.2000000000000002</v>
      </c>
      <c r="S14" s="40">
        <v>3.8</v>
      </c>
      <c r="T14" s="64">
        <f t="shared" si="8"/>
        <v>0.59999999999999964</v>
      </c>
      <c r="U14" s="40">
        <v>4.4000000000000004</v>
      </c>
      <c r="V14" s="18">
        <v>5</v>
      </c>
      <c r="W14" s="40">
        <v>5.7</v>
      </c>
      <c r="X14" s="63">
        <f t="shared" si="9"/>
        <v>0.70000000000000018</v>
      </c>
      <c r="Y14" s="40">
        <v>6.5</v>
      </c>
      <c r="Z14" s="63">
        <f t="shared" si="10"/>
        <v>1.5</v>
      </c>
      <c r="AA14" s="40">
        <v>7.3</v>
      </c>
      <c r="AB14" s="3">
        <f t="shared" si="11"/>
        <v>2.2999999999999998</v>
      </c>
      <c r="AC14" s="155"/>
    </row>
    <row r="15" spans="1:29" ht="24.95" customHeight="1" x14ac:dyDescent="0.15">
      <c r="A15" s="126"/>
      <c r="B15" s="61" t="s">
        <v>34</v>
      </c>
      <c r="C15" s="62">
        <f t="shared" si="0"/>
        <v>1.7999999999999998</v>
      </c>
      <c r="D15" s="40">
        <v>3.8</v>
      </c>
      <c r="E15" s="63">
        <f t="shared" si="1"/>
        <v>1.2999999999999998</v>
      </c>
      <c r="F15" s="40">
        <v>4.3</v>
      </c>
      <c r="G15" s="64">
        <f t="shared" si="2"/>
        <v>0.69999999999999929</v>
      </c>
      <c r="H15" s="40">
        <v>4.9000000000000004</v>
      </c>
      <c r="I15" s="5">
        <v>5.6</v>
      </c>
      <c r="J15" s="40">
        <v>6.3</v>
      </c>
      <c r="K15" s="63">
        <f t="shared" si="3"/>
        <v>0.70000000000000018</v>
      </c>
      <c r="L15" s="40">
        <v>7.1</v>
      </c>
      <c r="M15" s="64">
        <f t="shared" si="4"/>
        <v>1.5</v>
      </c>
      <c r="N15" s="40">
        <v>8</v>
      </c>
      <c r="O15" s="64">
        <f t="shared" si="5"/>
        <v>2.4000000000000004</v>
      </c>
      <c r="P15" s="69">
        <f t="shared" si="6"/>
        <v>1.6999999999999997</v>
      </c>
      <c r="Q15" s="39">
        <v>3.4</v>
      </c>
      <c r="R15" s="63">
        <f t="shared" si="7"/>
        <v>1.1999999999999997</v>
      </c>
      <c r="S15" s="40">
        <v>3.9</v>
      </c>
      <c r="T15" s="64">
        <f t="shared" si="8"/>
        <v>0.59999999999999964</v>
      </c>
      <c r="U15" s="40">
        <v>4.5</v>
      </c>
      <c r="V15" s="18">
        <v>5.0999999999999996</v>
      </c>
      <c r="W15" s="40">
        <v>5.8</v>
      </c>
      <c r="X15" s="63">
        <f t="shared" si="9"/>
        <v>0.70000000000000018</v>
      </c>
      <c r="Y15" s="40">
        <v>6.6</v>
      </c>
      <c r="Z15" s="63">
        <f t="shared" si="10"/>
        <v>1.5</v>
      </c>
      <c r="AA15" s="40">
        <v>7.5</v>
      </c>
      <c r="AB15" s="3">
        <f t="shared" si="11"/>
        <v>2.4000000000000004</v>
      </c>
      <c r="AC15" s="155"/>
    </row>
    <row r="16" spans="1:29" ht="24.95" customHeight="1" x14ac:dyDescent="0.15">
      <c r="A16" s="126"/>
      <c r="B16" s="61" t="s">
        <v>35</v>
      </c>
      <c r="C16" s="62">
        <f t="shared" si="0"/>
        <v>1.7999999999999998</v>
      </c>
      <c r="D16" s="40">
        <v>3.8</v>
      </c>
      <c r="E16" s="63">
        <f t="shared" si="1"/>
        <v>1.1999999999999993</v>
      </c>
      <c r="F16" s="40">
        <v>4.4000000000000004</v>
      </c>
      <c r="G16" s="64">
        <f t="shared" si="2"/>
        <v>0.59999999999999964</v>
      </c>
      <c r="H16" s="40">
        <v>5</v>
      </c>
      <c r="I16" s="5">
        <v>5.6</v>
      </c>
      <c r="J16" s="40">
        <v>6.4</v>
      </c>
      <c r="K16" s="63">
        <f t="shared" si="3"/>
        <v>0.80000000000000071</v>
      </c>
      <c r="L16" s="40">
        <v>7.2</v>
      </c>
      <c r="M16" s="64">
        <f t="shared" si="4"/>
        <v>1.6000000000000005</v>
      </c>
      <c r="N16" s="40">
        <v>8</v>
      </c>
      <c r="O16" s="64">
        <f t="shared" si="5"/>
        <v>2.4000000000000004</v>
      </c>
      <c r="P16" s="69" t="e">
        <f t="shared" si="6"/>
        <v>#VALUE!</v>
      </c>
      <c r="Q16" s="39" t="s">
        <v>200</v>
      </c>
      <c r="R16" s="63">
        <f t="shared" si="7"/>
        <v>1.2000000000000002</v>
      </c>
      <c r="S16" s="40">
        <v>4</v>
      </c>
      <c r="T16" s="64">
        <f t="shared" si="8"/>
        <v>0.60000000000000053</v>
      </c>
      <c r="U16" s="40">
        <v>4.5999999999999996</v>
      </c>
      <c r="V16" s="18">
        <v>5.2</v>
      </c>
      <c r="W16" s="40">
        <v>5.9</v>
      </c>
      <c r="X16" s="63">
        <f t="shared" si="9"/>
        <v>0.70000000000000018</v>
      </c>
      <c r="Y16" s="40">
        <v>6.7</v>
      </c>
      <c r="Z16" s="63">
        <f t="shared" si="10"/>
        <v>1.5</v>
      </c>
      <c r="AA16" s="40">
        <v>7.6</v>
      </c>
      <c r="AB16" s="3">
        <f t="shared" si="11"/>
        <v>2.3999999999999995</v>
      </c>
      <c r="AC16" s="155"/>
    </row>
    <row r="17" spans="1:29" ht="24.95" customHeight="1" x14ac:dyDescent="0.15">
      <c r="A17" s="126"/>
      <c r="B17" s="61" t="s">
        <v>37</v>
      </c>
      <c r="C17" s="62">
        <f t="shared" si="0"/>
        <v>1.7999999999999998</v>
      </c>
      <c r="D17" s="40">
        <v>4</v>
      </c>
      <c r="E17" s="63">
        <f t="shared" si="1"/>
        <v>1.2999999999999998</v>
      </c>
      <c r="F17" s="40">
        <v>4.5</v>
      </c>
      <c r="G17" s="64">
        <f t="shared" si="2"/>
        <v>0.59999999999999964</v>
      </c>
      <c r="H17" s="40">
        <v>5.2</v>
      </c>
      <c r="I17" s="5">
        <v>5.8</v>
      </c>
      <c r="J17" s="40" t="s">
        <v>201</v>
      </c>
      <c r="K17" s="63" t="e">
        <f t="shared" si="3"/>
        <v>#VALUE!</v>
      </c>
      <c r="L17" s="40">
        <v>7.4</v>
      </c>
      <c r="M17" s="64">
        <f t="shared" si="4"/>
        <v>1.6000000000000005</v>
      </c>
      <c r="N17" s="40">
        <v>8.3000000000000007</v>
      </c>
      <c r="O17" s="64">
        <f t="shared" si="5"/>
        <v>2.5000000000000009</v>
      </c>
      <c r="P17" s="69" t="e">
        <f t="shared" si="6"/>
        <v>#VALUE!</v>
      </c>
      <c r="Q17" s="39" t="s">
        <v>202</v>
      </c>
      <c r="R17" s="63">
        <f t="shared" si="7"/>
        <v>1.3000000000000007</v>
      </c>
      <c r="S17" s="40">
        <v>4.0999999999999996</v>
      </c>
      <c r="T17" s="64">
        <f t="shared" si="8"/>
        <v>0.70000000000000018</v>
      </c>
      <c r="U17" s="40">
        <v>4.7</v>
      </c>
      <c r="V17" s="18">
        <v>5.4</v>
      </c>
      <c r="W17" s="40">
        <v>6.1</v>
      </c>
      <c r="X17" s="63">
        <f t="shared" si="9"/>
        <v>0.69999999999999929</v>
      </c>
      <c r="Y17" s="40">
        <v>6.9</v>
      </c>
      <c r="Z17" s="63">
        <f t="shared" si="10"/>
        <v>1.5</v>
      </c>
      <c r="AA17" s="40">
        <v>7.8</v>
      </c>
      <c r="AB17" s="3">
        <f t="shared" si="11"/>
        <v>2.3999999999999995</v>
      </c>
      <c r="AC17" s="155"/>
    </row>
    <row r="18" spans="1:29" ht="24.95" customHeight="1" x14ac:dyDescent="0.15">
      <c r="A18" s="126"/>
      <c r="B18" s="61" t="s">
        <v>38</v>
      </c>
      <c r="C18" s="62">
        <f t="shared" si="0"/>
        <v>1.7999999999999998</v>
      </c>
      <c r="D18" s="40">
        <v>4.2</v>
      </c>
      <c r="E18" s="63">
        <f t="shared" si="1"/>
        <v>1.2999999999999998</v>
      </c>
      <c r="F18" s="40">
        <v>4.7</v>
      </c>
      <c r="G18" s="64">
        <f t="shared" si="2"/>
        <v>0.70000000000000018</v>
      </c>
      <c r="H18" s="40">
        <v>5.3</v>
      </c>
      <c r="I18" s="5">
        <v>6</v>
      </c>
      <c r="J18" s="40">
        <v>6.8</v>
      </c>
      <c r="K18" s="63">
        <f t="shared" si="3"/>
        <v>0.79999999999999982</v>
      </c>
      <c r="L18" s="40">
        <v>7.6</v>
      </c>
      <c r="M18" s="64">
        <f t="shared" si="4"/>
        <v>1.5999999999999996</v>
      </c>
      <c r="N18" s="40">
        <v>8.5</v>
      </c>
      <c r="O18" s="64">
        <f t="shared" si="5"/>
        <v>2.5</v>
      </c>
      <c r="P18" s="69" t="e">
        <f t="shared" si="6"/>
        <v>#VALUE!</v>
      </c>
      <c r="Q18" s="39" t="s">
        <v>203</v>
      </c>
      <c r="R18" s="63">
        <f t="shared" si="7"/>
        <v>1.2000000000000002</v>
      </c>
      <c r="S18" s="40">
        <v>4.3</v>
      </c>
      <c r="T18" s="64">
        <f t="shared" si="8"/>
        <v>0.59999999999999964</v>
      </c>
      <c r="U18" s="40">
        <v>4.9000000000000004</v>
      </c>
      <c r="V18" s="18">
        <v>5.5</v>
      </c>
      <c r="W18" s="40">
        <v>6.3</v>
      </c>
      <c r="X18" s="63">
        <f t="shared" si="9"/>
        <v>0.79999999999999982</v>
      </c>
      <c r="Y18" s="40">
        <v>7.1</v>
      </c>
      <c r="Z18" s="63">
        <f t="shared" si="10"/>
        <v>1.5999999999999996</v>
      </c>
      <c r="AA18" s="40" t="s">
        <v>204</v>
      </c>
      <c r="AB18" s="3" t="e">
        <f t="shared" si="11"/>
        <v>#VALUE!</v>
      </c>
      <c r="AC18" s="155"/>
    </row>
    <row r="19" spans="1:29" ht="24.95" customHeight="1" x14ac:dyDescent="0.15">
      <c r="A19" s="126"/>
      <c r="B19" s="61" t="s">
        <v>40</v>
      </c>
      <c r="C19" s="62">
        <f t="shared" si="0"/>
        <v>1.9000000000000004</v>
      </c>
      <c r="D19" s="40">
        <v>4.3</v>
      </c>
      <c r="E19" s="63">
        <f t="shared" si="1"/>
        <v>1.2999999999999998</v>
      </c>
      <c r="F19" s="40">
        <v>4.9000000000000004</v>
      </c>
      <c r="G19" s="64">
        <f t="shared" si="2"/>
        <v>0.70000000000000018</v>
      </c>
      <c r="H19" s="40">
        <v>5.5</v>
      </c>
      <c r="I19" s="5">
        <v>6.2</v>
      </c>
      <c r="J19" s="40">
        <v>7</v>
      </c>
      <c r="K19" s="63">
        <f t="shared" si="3"/>
        <v>0.79999999999999982</v>
      </c>
      <c r="L19" s="40">
        <v>7.8</v>
      </c>
      <c r="M19" s="64">
        <f t="shared" si="4"/>
        <v>1.5999999999999996</v>
      </c>
      <c r="N19" s="40">
        <v>8.8000000000000007</v>
      </c>
      <c r="O19" s="64">
        <f t="shared" si="5"/>
        <v>2.6000000000000005</v>
      </c>
      <c r="P19" s="69" t="e">
        <f t="shared" si="6"/>
        <v>#VALUE!</v>
      </c>
      <c r="Q19" s="39" t="s">
        <v>205</v>
      </c>
      <c r="R19" s="63">
        <f t="shared" si="7"/>
        <v>1.2999999999999998</v>
      </c>
      <c r="S19" s="40">
        <v>4.4000000000000004</v>
      </c>
      <c r="T19" s="64">
        <f t="shared" si="8"/>
        <v>0.70000000000000018</v>
      </c>
      <c r="U19" s="40">
        <v>5</v>
      </c>
      <c r="V19" s="18">
        <v>5.7</v>
      </c>
      <c r="W19" s="40">
        <v>6.5</v>
      </c>
      <c r="X19" s="63">
        <f t="shared" si="9"/>
        <v>0.79999999999999982</v>
      </c>
      <c r="Y19" s="40">
        <v>7.3</v>
      </c>
      <c r="Z19" s="63">
        <f t="shared" si="10"/>
        <v>1.5999999999999996</v>
      </c>
      <c r="AA19" s="40">
        <v>8.3000000000000007</v>
      </c>
      <c r="AB19" s="3">
        <f t="shared" si="11"/>
        <v>2.6000000000000005</v>
      </c>
      <c r="AC19" s="155"/>
    </row>
    <row r="20" spans="1:29" ht="24.95" customHeight="1" x14ac:dyDescent="0.15">
      <c r="A20" s="126"/>
      <c r="B20" s="61" t="s">
        <v>43</v>
      </c>
      <c r="C20" s="62">
        <f t="shared" si="0"/>
        <v>2</v>
      </c>
      <c r="D20" s="40">
        <v>4.4000000000000004</v>
      </c>
      <c r="E20" s="63">
        <f t="shared" si="1"/>
        <v>1.4000000000000004</v>
      </c>
      <c r="F20" s="40">
        <v>5</v>
      </c>
      <c r="G20" s="64">
        <f t="shared" si="2"/>
        <v>0.70000000000000018</v>
      </c>
      <c r="H20" s="40">
        <v>5.7</v>
      </c>
      <c r="I20" s="5">
        <v>6.4</v>
      </c>
      <c r="J20" s="40">
        <v>7.2</v>
      </c>
      <c r="K20" s="63">
        <f t="shared" si="3"/>
        <v>0.79999999999999982</v>
      </c>
      <c r="L20" s="40">
        <v>8</v>
      </c>
      <c r="M20" s="64">
        <f t="shared" si="4"/>
        <v>1.5999999999999996</v>
      </c>
      <c r="N20" s="40">
        <v>9</v>
      </c>
      <c r="O20" s="64">
        <f t="shared" si="5"/>
        <v>2.5999999999999996</v>
      </c>
      <c r="P20" s="69">
        <f t="shared" si="6"/>
        <v>1.7999999999999998</v>
      </c>
      <c r="Q20" s="39">
        <v>4</v>
      </c>
      <c r="R20" s="63">
        <f t="shared" si="7"/>
        <v>1.2999999999999998</v>
      </c>
      <c r="S20" s="40">
        <v>4.5</v>
      </c>
      <c r="T20" s="64">
        <f t="shared" si="8"/>
        <v>0.70000000000000018</v>
      </c>
      <c r="U20" s="40">
        <v>5.0999999999999996</v>
      </c>
      <c r="V20" s="18">
        <v>5.8</v>
      </c>
      <c r="W20" s="40">
        <v>6.6</v>
      </c>
      <c r="X20" s="63">
        <f t="shared" si="9"/>
        <v>0.79999999999999982</v>
      </c>
      <c r="Y20" s="40">
        <v>7.5</v>
      </c>
      <c r="Z20" s="63">
        <f t="shared" si="10"/>
        <v>1.7000000000000002</v>
      </c>
      <c r="AA20" s="40">
        <v>8.5</v>
      </c>
      <c r="AB20" s="3">
        <f t="shared" si="11"/>
        <v>2.7</v>
      </c>
      <c r="AC20" s="155"/>
    </row>
    <row r="21" spans="1:29" ht="24.95" customHeight="1" x14ac:dyDescent="0.15">
      <c r="A21" s="126"/>
      <c r="B21" s="61" t="s">
        <v>45</v>
      </c>
      <c r="C21" s="62">
        <f t="shared" si="0"/>
        <v>2</v>
      </c>
      <c r="D21" s="40">
        <v>4.4000000000000004</v>
      </c>
      <c r="E21" s="63">
        <f t="shared" si="1"/>
        <v>1.4000000000000004</v>
      </c>
      <c r="F21" s="40">
        <v>5</v>
      </c>
      <c r="G21" s="64">
        <f t="shared" si="2"/>
        <v>0.70000000000000018</v>
      </c>
      <c r="H21" s="40">
        <v>5.7</v>
      </c>
      <c r="I21" s="5">
        <v>6.4</v>
      </c>
      <c r="J21" s="40">
        <v>7.2</v>
      </c>
      <c r="K21" s="63">
        <f t="shared" si="3"/>
        <v>0.79999999999999982</v>
      </c>
      <c r="L21" s="40">
        <v>8</v>
      </c>
      <c r="M21" s="64">
        <f t="shared" si="4"/>
        <v>1.5999999999999996</v>
      </c>
      <c r="N21" s="40">
        <v>9</v>
      </c>
      <c r="O21" s="64">
        <f t="shared" si="5"/>
        <v>2.5999999999999996</v>
      </c>
      <c r="P21" s="69">
        <f t="shared" si="6"/>
        <v>1.7999999999999998</v>
      </c>
      <c r="Q21" s="39">
        <v>4</v>
      </c>
      <c r="R21" s="63">
        <f t="shared" si="7"/>
        <v>1.2999999999999998</v>
      </c>
      <c r="S21" s="40">
        <v>4.5</v>
      </c>
      <c r="T21" s="64">
        <f t="shared" si="8"/>
        <v>0.59999999999999964</v>
      </c>
      <c r="U21" s="40">
        <v>5.2</v>
      </c>
      <c r="V21" s="18">
        <v>5.8</v>
      </c>
      <c r="W21" s="40">
        <v>6.6</v>
      </c>
      <c r="X21" s="63">
        <f t="shared" si="9"/>
        <v>0.79999999999999982</v>
      </c>
      <c r="Y21" s="40">
        <v>7.5</v>
      </c>
      <c r="Z21" s="63">
        <f t="shared" si="10"/>
        <v>1.7000000000000002</v>
      </c>
      <c r="AA21" s="40">
        <v>8.5</v>
      </c>
      <c r="AB21" s="3">
        <f t="shared" si="11"/>
        <v>2.7</v>
      </c>
      <c r="AC21" s="155"/>
    </row>
    <row r="22" spans="1:29" ht="24.95" customHeight="1" x14ac:dyDescent="0.15">
      <c r="A22" s="126"/>
      <c r="B22" s="61" t="s">
        <v>46</v>
      </c>
      <c r="C22" s="62">
        <f t="shared" si="0"/>
        <v>2.0999999999999996</v>
      </c>
      <c r="D22" s="40">
        <v>4.9000000000000004</v>
      </c>
      <c r="E22" s="63">
        <f t="shared" si="1"/>
        <v>1.4000000000000004</v>
      </c>
      <c r="F22" s="40">
        <v>5.6</v>
      </c>
      <c r="G22" s="64">
        <f t="shared" si="2"/>
        <v>0.79999999999999982</v>
      </c>
      <c r="H22" s="40">
        <v>6.2</v>
      </c>
      <c r="I22" s="5">
        <v>7</v>
      </c>
      <c r="J22" s="40">
        <v>7.8</v>
      </c>
      <c r="K22" s="63">
        <f t="shared" si="3"/>
        <v>0.79999999999999982</v>
      </c>
      <c r="L22" s="40">
        <v>8.6999999999999993</v>
      </c>
      <c r="M22" s="64">
        <f t="shared" si="4"/>
        <v>1.6999999999999993</v>
      </c>
      <c r="N22" s="40">
        <v>9.6999999999999993</v>
      </c>
      <c r="O22" s="64">
        <f t="shared" si="5"/>
        <v>2.6999999999999993</v>
      </c>
      <c r="P22" s="69">
        <f t="shared" si="6"/>
        <v>2</v>
      </c>
      <c r="Q22" s="39">
        <v>4.4000000000000004</v>
      </c>
      <c r="R22" s="63">
        <f t="shared" si="7"/>
        <v>1.4000000000000004</v>
      </c>
      <c r="S22" s="40">
        <v>5</v>
      </c>
      <c r="T22" s="64">
        <f t="shared" si="8"/>
        <v>0.70000000000000018</v>
      </c>
      <c r="U22" s="40">
        <v>5.7</v>
      </c>
      <c r="V22" s="18">
        <v>6.4</v>
      </c>
      <c r="W22" s="40">
        <v>7.3</v>
      </c>
      <c r="X22" s="63">
        <f t="shared" si="9"/>
        <v>0.89999999999999947</v>
      </c>
      <c r="Y22" s="40">
        <v>8.1999999999999993</v>
      </c>
      <c r="Z22" s="63">
        <f t="shared" si="10"/>
        <v>1.7999999999999989</v>
      </c>
      <c r="AA22" s="40">
        <v>9.3000000000000007</v>
      </c>
      <c r="AB22" s="3">
        <f t="shared" si="11"/>
        <v>2.9000000000000004</v>
      </c>
      <c r="AC22" s="155"/>
    </row>
    <row r="23" spans="1:29" ht="24.95" customHeight="1" x14ac:dyDescent="0.15">
      <c r="A23" s="126"/>
      <c r="B23" s="61" t="s">
        <v>48</v>
      </c>
      <c r="C23" s="62">
        <f t="shared" si="0"/>
        <v>2.2000000000000002</v>
      </c>
      <c r="D23" s="40">
        <v>5.3</v>
      </c>
      <c r="E23" s="63">
        <f t="shared" si="1"/>
        <v>1.5</v>
      </c>
      <c r="F23" s="40">
        <v>6</v>
      </c>
      <c r="G23" s="64">
        <f t="shared" si="2"/>
        <v>0.79999999999999982</v>
      </c>
      <c r="H23" s="40">
        <v>6.7</v>
      </c>
      <c r="I23" s="5">
        <v>7.5</v>
      </c>
      <c r="J23" s="40">
        <v>8.4</v>
      </c>
      <c r="K23" s="63">
        <f t="shared" si="3"/>
        <v>0.90000000000000036</v>
      </c>
      <c r="L23" s="40">
        <v>9.3000000000000007</v>
      </c>
      <c r="M23" s="64">
        <f t="shared" si="4"/>
        <v>1.8000000000000007</v>
      </c>
      <c r="N23" s="40">
        <v>10.4</v>
      </c>
      <c r="O23" s="64">
        <f t="shared" si="5"/>
        <v>2.9000000000000004</v>
      </c>
      <c r="P23" s="69">
        <f t="shared" si="6"/>
        <v>2.1000000000000005</v>
      </c>
      <c r="Q23" s="39">
        <v>4.8</v>
      </c>
      <c r="R23" s="63">
        <f t="shared" si="7"/>
        <v>1.5</v>
      </c>
      <c r="S23" s="40">
        <v>5.4</v>
      </c>
      <c r="T23" s="64">
        <f t="shared" si="8"/>
        <v>0.80000000000000071</v>
      </c>
      <c r="U23" s="40">
        <v>6.1</v>
      </c>
      <c r="V23" s="18">
        <v>6.9</v>
      </c>
      <c r="W23" s="40">
        <v>7.8</v>
      </c>
      <c r="X23" s="63">
        <f t="shared" si="9"/>
        <v>0.89999999999999947</v>
      </c>
      <c r="Y23" s="40">
        <v>8.8000000000000007</v>
      </c>
      <c r="Z23" s="63">
        <f t="shared" si="10"/>
        <v>1.9000000000000004</v>
      </c>
      <c r="AA23" s="40">
        <v>10</v>
      </c>
      <c r="AB23" s="3">
        <f t="shared" si="11"/>
        <v>3.0999999999999996</v>
      </c>
      <c r="AC23" s="155"/>
    </row>
    <row r="24" spans="1:29" ht="24.95" customHeight="1" x14ac:dyDescent="0.15">
      <c r="A24" s="126"/>
      <c r="B24" s="61" t="s">
        <v>49</v>
      </c>
      <c r="C24" s="62">
        <f t="shared" si="0"/>
        <v>2.2000000000000002</v>
      </c>
      <c r="D24" s="40">
        <v>5.7</v>
      </c>
      <c r="E24" s="63">
        <f t="shared" si="1"/>
        <v>1.5</v>
      </c>
      <c r="F24" s="40">
        <v>6.4</v>
      </c>
      <c r="G24" s="64">
        <f t="shared" si="2"/>
        <v>0.80000000000000071</v>
      </c>
      <c r="H24" s="40">
        <v>7.1</v>
      </c>
      <c r="I24" s="5">
        <v>7.9</v>
      </c>
      <c r="J24" s="40">
        <v>8.8000000000000007</v>
      </c>
      <c r="K24" s="63">
        <f t="shared" si="3"/>
        <v>0.90000000000000036</v>
      </c>
      <c r="L24" s="40">
        <v>9.8000000000000007</v>
      </c>
      <c r="M24" s="64">
        <f t="shared" si="4"/>
        <v>1.9000000000000004</v>
      </c>
      <c r="N24" s="40">
        <v>10.9</v>
      </c>
      <c r="O24" s="64">
        <f t="shared" si="5"/>
        <v>3</v>
      </c>
      <c r="P24" s="69" t="e">
        <f t="shared" si="6"/>
        <v>#VALUE!</v>
      </c>
      <c r="Q24" s="39" t="s">
        <v>194</v>
      </c>
      <c r="R24" s="63">
        <f t="shared" si="7"/>
        <v>1.5999999999999996</v>
      </c>
      <c r="S24" s="40">
        <v>5.7</v>
      </c>
      <c r="T24" s="64">
        <f t="shared" si="8"/>
        <v>0.79999999999999982</v>
      </c>
      <c r="U24" s="40">
        <v>6.5</v>
      </c>
      <c r="V24" s="18">
        <v>7.3</v>
      </c>
      <c r="W24" s="40">
        <v>8.1999999999999993</v>
      </c>
      <c r="X24" s="63">
        <f t="shared" si="9"/>
        <v>0.89999999999999947</v>
      </c>
      <c r="Y24" s="40">
        <v>9.3000000000000007</v>
      </c>
      <c r="Z24" s="63">
        <f t="shared" si="10"/>
        <v>2.0000000000000009</v>
      </c>
      <c r="AA24" s="40">
        <v>10.6</v>
      </c>
      <c r="AB24" s="3">
        <f t="shared" si="11"/>
        <v>3.3</v>
      </c>
      <c r="AC24" s="155"/>
    </row>
    <row r="25" spans="1:29" ht="24.95" customHeight="1" x14ac:dyDescent="0.15">
      <c r="A25" s="126"/>
      <c r="B25" s="61" t="s">
        <v>51</v>
      </c>
      <c r="C25" s="62">
        <f t="shared" si="0"/>
        <v>2.4000000000000004</v>
      </c>
      <c r="D25" s="40">
        <v>5.9</v>
      </c>
      <c r="E25" s="63">
        <f t="shared" si="1"/>
        <v>1.6000000000000005</v>
      </c>
      <c r="F25" s="40">
        <v>6.7</v>
      </c>
      <c r="G25" s="64">
        <f t="shared" si="2"/>
        <v>0.90000000000000036</v>
      </c>
      <c r="H25" s="40">
        <v>7.4</v>
      </c>
      <c r="I25" s="5">
        <v>8.3000000000000007</v>
      </c>
      <c r="J25" s="40">
        <v>9.1999999999999993</v>
      </c>
      <c r="K25" s="63">
        <f t="shared" si="3"/>
        <v>0.89999999999999858</v>
      </c>
      <c r="L25" s="40">
        <v>10.3</v>
      </c>
      <c r="M25" s="64">
        <f t="shared" si="4"/>
        <v>2</v>
      </c>
      <c r="N25" s="40">
        <v>11.4</v>
      </c>
      <c r="O25" s="64">
        <f t="shared" si="5"/>
        <v>3.0999999999999996</v>
      </c>
      <c r="P25" s="69" t="e">
        <f t="shared" si="6"/>
        <v>#VALUE!</v>
      </c>
      <c r="Q25" s="39" t="s">
        <v>206</v>
      </c>
      <c r="R25" s="63">
        <f t="shared" si="7"/>
        <v>1.5999999999999996</v>
      </c>
      <c r="S25" s="40">
        <v>6</v>
      </c>
      <c r="T25" s="64">
        <f t="shared" si="8"/>
        <v>0.79999999999999982</v>
      </c>
      <c r="U25" s="40">
        <v>6.8</v>
      </c>
      <c r="V25" s="18">
        <v>7.6</v>
      </c>
      <c r="W25" s="40">
        <v>8.6</v>
      </c>
      <c r="X25" s="63">
        <f t="shared" si="9"/>
        <v>1</v>
      </c>
      <c r="Y25" s="40">
        <v>9.8000000000000007</v>
      </c>
      <c r="Z25" s="63">
        <f t="shared" si="10"/>
        <v>2.2000000000000011</v>
      </c>
      <c r="AA25" s="40">
        <v>11.1</v>
      </c>
      <c r="AB25" s="3">
        <f t="shared" si="11"/>
        <v>3.5</v>
      </c>
      <c r="AC25" s="155"/>
    </row>
    <row r="26" spans="1:29" ht="24.95" customHeight="1" x14ac:dyDescent="0.15">
      <c r="A26" s="126"/>
      <c r="B26" s="61" t="s">
        <v>52</v>
      </c>
      <c r="C26" s="62">
        <f t="shared" si="0"/>
        <v>2.3999999999999995</v>
      </c>
      <c r="D26" s="40">
        <v>6.2</v>
      </c>
      <c r="E26" s="63">
        <f t="shared" si="1"/>
        <v>1.6999999999999993</v>
      </c>
      <c r="F26" s="40">
        <v>6.9</v>
      </c>
      <c r="G26" s="64">
        <f t="shared" si="2"/>
        <v>0.89999999999999947</v>
      </c>
      <c r="H26" s="40">
        <v>7.7</v>
      </c>
      <c r="I26" s="5">
        <v>8.6</v>
      </c>
      <c r="J26" s="40">
        <v>9.6</v>
      </c>
      <c r="K26" s="63">
        <f t="shared" si="3"/>
        <v>1</v>
      </c>
      <c r="L26" s="40">
        <v>10.7</v>
      </c>
      <c r="M26" s="64">
        <f t="shared" si="4"/>
        <v>2.0999999999999996</v>
      </c>
      <c r="N26" s="40">
        <v>11.9</v>
      </c>
      <c r="O26" s="64">
        <f t="shared" si="5"/>
        <v>3.3000000000000007</v>
      </c>
      <c r="P26" s="69" t="e">
        <f t="shared" si="6"/>
        <v>#VALUE!</v>
      </c>
      <c r="Q26" s="39" t="s">
        <v>196</v>
      </c>
      <c r="R26" s="63">
        <f t="shared" si="7"/>
        <v>1.6000000000000005</v>
      </c>
      <c r="S26" s="40">
        <v>6.3</v>
      </c>
      <c r="T26" s="64">
        <f t="shared" si="8"/>
        <v>0.90000000000000036</v>
      </c>
      <c r="U26" s="40">
        <v>7</v>
      </c>
      <c r="V26" s="18">
        <v>7.9</v>
      </c>
      <c r="W26" s="40">
        <v>9</v>
      </c>
      <c r="X26" s="63">
        <f t="shared" si="9"/>
        <v>1.0999999999999996</v>
      </c>
      <c r="Y26" s="40">
        <v>10.199999999999999</v>
      </c>
      <c r="Z26" s="63">
        <f t="shared" si="10"/>
        <v>2.2999999999999989</v>
      </c>
      <c r="AA26" s="40">
        <v>11.6</v>
      </c>
      <c r="AB26" s="3">
        <f t="shared" si="11"/>
        <v>3.6999999999999993</v>
      </c>
      <c r="AC26" s="155"/>
    </row>
    <row r="27" spans="1:29" ht="24.95" customHeight="1" x14ac:dyDescent="0.15">
      <c r="A27" s="126"/>
      <c r="B27" s="61" t="s">
        <v>53</v>
      </c>
      <c r="C27" s="62">
        <f t="shared" si="0"/>
        <v>2.5</v>
      </c>
      <c r="D27" s="40">
        <v>6.4</v>
      </c>
      <c r="E27" s="63">
        <f t="shared" si="1"/>
        <v>1.8000000000000007</v>
      </c>
      <c r="F27" s="40">
        <v>7.1</v>
      </c>
      <c r="G27" s="64">
        <f t="shared" si="2"/>
        <v>0.90000000000000036</v>
      </c>
      <c r="H27" s="40">
        <v>8</v>
      </c>
      <c r="I27" s="5">
        <v>8.9</v>
      </c>
      <c r="J27" s="40" t="s">
        <v>207</v>
      </c>
      <c r="K27" s="63" t="e">
        <f t="shared" si="3"/>
        <v>#VALUE!</v>
      </c>
      <c r="L27" s="40">
        <v>11</v>
      </c>
      <c r="M27" s="64">
        <f t="shared" si="4"/>
        <v>2.0999999999999996</v>
      </c>
      <c r="N27" s="40">
        <v>12.3</v>
      </c>
      <c r="O27" s="64">
        <f t="shared" si="5"/>
        <v>3.4000000000000004</v>
      </c>
      <c r="P27" s="69">
        <f t="shared" si="6"/>
        <v>2.3999999999999995</v>
      </c>
      <c r="Q27" s="39">
        <v>5.8</v>
      </c>
      <c r="R27" s="63">
        <f t="shared" si="7"/>
        <v>1.6999999999999993</v>
      </c>
      <c r="S27" s="40">
        <v>6.5</v>
      </c>
      <c r="T27" s="64">
        <f t="shared" si="8"/>
        <v>0.89999999999999947</v>
      </c>
      <c r="U27" s="40">
        <v>7.3</v>
      </c>
      <c r="V27" s="18">
        <v>8.1999999999999993</v>
      </c>
      <c r="W27" s="40">
        <v>9.3000000000000007</v>
      </c>
      <c r="X27" s="63">
        <f t="shared" si="9"/>
        <v>1.1000000000000014</v>
      </c>
      <c r="Y27" s="40">
        <v>10.5</v>
      </c>
      <c r="Z27" s="63">
        <f t="shared" si="10"/>
        <v>2.3000000000000007</v>
      </c>
      <c r="AA27" s="40">
        <v>12</v>
      </c>
      <c r="AB27" s="3">
        <f t="shared" si="11"/>
        <v>3.8000000000000007</v>
      </c>
      <c r="AC27" s="155"/>
    </row>
    <row r="28" spans="1:29" ht="24.95" customHeight="1" x14ac:dyDescent="0.15">
      <c r="A28" s="126"/>
      <c r="B28" s="61" t="s">
        <v>55</v>
      </c>
      <c r="C28" s="62">
        <f t="shared" si="0"/>
        <v>2.5999999999999996</v>
      </c>
      <c r="D28" s="40">
        <v>6.6</v>
      </c>
      <c r="E28" s="63">
        <f t="shared" si="1"/>
        <v>1.7999999999999989</v>
      </c>
      <c r="F28" s="40">
        <v>7.4</v>
      </c>
      <c r="G28" s="64">
        <f t="shared" si="2"/>
        <v>1</v>
      </c>
      <c r="H28" s="40">
        <v>8.1999999999999993</v>
      </c>
      <c r="I28" s="5">
        <v>9.1999999999999993</v>
      </c>
      <c r="J28" s="40">
        <v>10.199999999999999</v>
      </c>
      <c r="K28" s="63">
        <f t="shared" si="3"/>
        <v>1</v>
      </c>
      <c r="L28" s="40">
        <v>11.4</v>
      </c>
      <c r="M28" s="64">
        <f t="shared" si="4"/>
        <v>2.2000000000000011</v>
      </c>
      <c r="N28" s="40">
        <v>12.7</v>
      </c>
      <c r="O28" s="64">
        <f t="shared" si="5"/>
        <v>3.5</v>
      </c>
      <c r="P28" s="69" t="e">
        <f t="shared" si="6"/>
        <v>#VALUE!</v>
      </c>
      <c r="Q28" s="39" t="s">
        <v>197</v>
      </c>
      <c r="R28" s="63">
        <f t="shared" si="7"/>
        <v>1.7999999999999998</v>
      </c>
      <c r="S28" s="40">
        <v>6.7</v>
      </c>
      <c r="T28" s="64">
        <f t="shared" si="8"/>
        <v>1</v>
      </c>
      <c r="U28" s="40">
        <v>7.5</v>
      </c>
      <c r="V28" s="18">
        <v>8.5</v>
      </c>
      <c r="W28" s="40">
        <v>9.6</v>
      </c>
      <c r="X28" s="63">
        <f t="shared" si="9"/>
        <v>1.0999999999999996</v>
      </c>
      <c r="Y28" s="40">
        <v>10.9</v>
      </c>
      <c r="Z28" s="63">
        <f t="shared" si="10"/>
        <v>2.4000000000000004</v>
      </c>
      <c r="AA28" s="40">
        <v>12.4</v>
      </c>
      <c r="AB28" s="3">
        <f t="shared" si="11"/>
        <v>3.9000000000000004</v>
      </c>
      <c r="AC28" s="155"/>
    </row>
    <row r="29" spans="1:29" ht="24.95" customHeight="1" x14ac:dyDescent="0.15">
      <c r="A29" s="126"/>
      <c r="B29" s="61" t="s">
        <v>56</v>
      </c>
      <c r="C29" s="62">
        <f t="shared" si="0"/>
        <v>2.6000000000000005</v>
      </c>
      <c r="D29" s="40">
        <v>6.8</v>
      </c>
      <c r="E29" s="63">
        <f t="shared" si="1"/>
        <v>1.8000000000000007</v>
      </c>
      <c r="F29" s="40">
        <v>7.6</v>
      </c>
      <c r="G29" s="64">
        <f t="shared" si="2"/>
        <v>1</v>
      </c>
      <c r="H29" s="40">
        <v>8.4</v>
      </c>
      <c r="I29" s="5">
        <v>9.4</v>
      </c>
      <c r="J29" s="40">
        <v>10.5</v>
      </c>
      <c r="K29" s="63">
        <f t="shared" si="3"/>
        <v>1.0999999999999996</v>
      </c>
      <c r="L29" s="40">
        <v>11.7</v>
      </c>
      <c r="M29" s="64">
        <f t="shared" si="4"/>
        <v>2.2999999999999989</v>
      </c>
      <c r="N29" s="40">
        <v>13</v>
      </c>
      <c r="O29" s="64">
        <f t="shared" si="5"/>
        <v>3.5999999999999996</v>
      </c>
      <c r="P29" s="69" t="e">
        <f t="shared" si="6"/>
        <v>#VALUE!</v>
      </c>
      <c r="Q29" s="39" t="s">
        <v>198</v>
      </c>
      <c r="R29" s="63">
        <f t="shared" si="7"/>
        <v>1.7999999999999989</v>
      </c>
      <c r="S29" s="40">
        <v>6.9</v>
      </c>
      <c r="T29" s="64">
        <f t="shared" si="8"/>
        <v>0.99999999999999911</v>
      </c>
      <c r="U29" s="40">
        <v>7.7</v>
      </c>
      <c r="V29" s="18">
        <v>8.6999999999999993</v>
      </c>
      <c r="W29" s="40">
        <v>9.9</v>
      </c>
      <c r="X29" s="63">
        <f t="shared" si="9"/>
        <v>1.2000000000000011</v>
      </c>
      <c r="Y29" s="40">
        <v>11.2</v>
      </c>
      <c r="Z29" s="63">
        <f t="shared" si="10"/>
        <v>2.5</v>
      </c>
      <c r="AA29" s="40">
        <v>12.8</v>
      </c>
      <c r="AB29" s="3">
        <f t="shared" si="11"/>
        <v>4.1000000000000014</v>
      </c>
      <c r="AC29" s="155"/>
    </row>
    <row r="30" spans="1:29" ht="25.7" customHeight="1" x14ac:dyDescent="0.15">
      <c r="A30" s="126" t="s">
        <v>58</v>
      </c>
      <c r="B30" s="61" t="s">
        <v>59</v>
      </c>
      <c r="C30" s="62">
        <f t="shared" si="0"/>
        <v>2.6999999999999993</v>
      </c>
      <c r="D30" s="40">
        <v>6.9</v>
      </c>
      <c r="E30" s="63">
        <f t="shared" si="1"/>
        <v>1.8999999999999995</v>
      </c>
      <c r="F30" s="40">
        <v>7.7</v>
      </c>
      <c r="G30" s="64">
        <f t="shared" si="2"/>
        <v>1</v>
      </c>
      <c r="H30" s="40">
        <v>8.6</v>
      </c>
      <c r="I30" s="5">
        <v>9.6</v>
      </c>
      <c r="J30" s="40">
        <v>10.8</v>
      </c>
      <c r="K30" s="63">
        <f t="shared" si="3"/>
        <v>1.2000000000000011</v>
      </c>
      <c r="L30" s="40">
        <v>12</v>
      </c>
      <c r="M30" s="64">
        <f t="shared" si="4"/>
        <v>2.4000000000000004</v>
      </c>
      <c r="N30" s="40">
        <v>13.3</v>
      </c>
      <c r="O30" s="64">
        <f t="shared" si="5"/>
        <v>3.7000000000000011</v>
      </c>
      <c r="P30" s="69">
        <f t="shared" si="6"/>
        <v>2.6000000000000005</v>
      </c>
      <c r="Q30" s="39">
        <v>6.3</v>
      </c>
      <c r="R30" s="63">
        <f t="shared" si="7"/>
        <v>1.9000000000000004</v>
      </c>
      <c r="S30" s="40">
        <v>7</v>
      </c>
      <c r="T30" s="64">
        <f t="shared" si="8"/>
        <v>1</v>
      </c>
      <c r="U30" s="40">
        <v>7.9</v>
      </c>
      <c r="V30" s="18">
        <v>8.9</v>
      </c>
      <c r="W30" s="40">
        <v>10.1</v>
      </c>
      <c r="X30" s="63">
        <f t="shared" si="9"/>
        <v>1.1999999999999993</v>
      </c>
      <c r="Y30" s="40">
        <v>11.5</v>
      </c>
      <c r="Z30" s="63">
        <f t="shared" si="10"/>
        <v>2.5999999999999996</v>
      </c>
      <c r="AA30" s="40" t="s">
        <v>208</v>
      </c>
      <c r="AB30" s="3" t="e">
        <f t="shared" si="11"/>
        <v>#VALUE!</v>
      </c>
      <c r="AC30" s="155"/>
    </row>
    <row r="31" spans="1:29" ht="25.7" customHeight="1" x14ac:dyDescent="0.15">
      <c r="A31" s="126"/>
      <c r="B31" s="61" t="s">
        <v>60</v>
      </c>
      <c r="C31" s="62">
        <f t="shared" si="0"/>
        <v>2.8000000000000007</v>
      </c>
      <c r="D31" s="40">
        <v>7.1</v>
      </c>
      <c r="E31" s="63">
        <f t="shared" si="1"/>
        <v>2</v>
      </c>
      <c r="F31" s="40">
        <v>7.9</v>
      </c>
      <c r="G31" s="64">
        <f t="shared" si="2"/>
        <v>1.0999999999999996</v>
      </c>
      <c r="H31" s="40">
        <v>8.8000000000000007</v>
      </c>
      <c r="I31" s="5">
        <v>9.9</v>
      </c>
      <c r="J31" s="40">
        <v>11</v>
      </c>
      <c r="K31" s="63">
        <f t="shared" si="3"/>
        <v>1.0999999999999996</v>
      </c>
      <c r="L31" s="40">
        <v>12.3</v>
      </c>
      <c r="M31" s="64">
        <f t="shared" si="4"/>
        <v>2.4000000000000004</v>
      </c>
      <c r="N31" s="40">
        <v>13.7</v>
      </c>
      <c r="O31" s="64">
        <f t="shared" si="5"/>
        <v>3.7999999999999989</v>
      </c>
      <c r="P31" s="69">
        <f t="shared" si="6"/>
        <v>2.7999999999999989</v>
      </c>
      <c r="Q31" s="39">
        <v>6.4</v>
      </c>
      <c r="R31" s="63">
        <f t="shared" si="7"/>
        <v>1.9999999999999991</v>
      </c>
      <c r="S31" s="40">
        <v>7.2</v>
      </c>
      <c r="T31" s="64">
        <f t="shared" si="8"/>
        <v>1.0999999999999996</v>
      </c>
      <c r="U31" s="40">
        <v>8.1</v>
      </c>
      <c r="V31" s="18">
        <v>9.1999999999999993</v>
      </c>
      <c r="W31" s="40">
        <v>10.4</v>
      </c>
      <c r="X31" s="63">
        <f t="shared" si="9"/>
        <v>1.2000000000000011</v>
      </c>
      <c r="Y31" s="40">
        <v>11.8</v>
      </c>
      <c r="Z31" s="63">
        <f t="shared" si="10"/>
        <v>2.6000000000000014</v>
      </c>
      <c r="AA31" s="40">
        <v>13.5</v>
      </c>
      <c r="AB31" s="3">
        <f t="shared" si="11"/>
        <v>4.3000000000000007</v>
      </c>
      <c r="AC31" s="155"/>
    </row>
    <row r="32" spans="1:29" ht="24.95" customHeight="1" x14ac:dyDescent="0.15">
      <c r="A32" s="126"/>
      <c r="B32" s="61" t="s">
        <v>62</v>
      </c>
      <c r="C32" s="62">
        <f t="shared" si="0"/>
        <v>2.8999999999999995</v>
      </c>
      <c r="D32" s="40">
        <v>7.2</v>
      </c>
      <c r="E32" s="63">
        <f t="shared" si="1"/>
        <v>2</v>
      </c>
      <c r="F32" s="40">
        <v>8.1</v>
      </c>
      <c r="G32" s="64">
        <f t="shared" si="2"/>
        <v>1.0999999999999996</v>
      </c>
      <c r="H32" s="40">
        <v>9</v>
      </c>
      <c r="I32" s="5">
        <v>10.1</v>
      </c>
      <c r="J32" s="40" t="s">
        <v>209</v>
      </c>
      <c r="K32" s="63" t="e">
        <f t="shared" si="3"/>
        <v>#VALUE!</v>
      </c>
      <c r="L32" s="40">
        <v>12.6</v>
      </c>
      <c r="M32" s="64">
        <f t="shared" si="4"/>
        <v>2.5</v>
      </c>
      <c r="N32" s="40">
        <v>14</v>
      </c>
      <c r="O32" s="64">
        <f t="shared" si="5"/>
        <v>3.9000000000000004</v>
      </c>
      <c r="P32" s="69" t="e">
        <f t="shared" si="6"/>
        <v>#VALUE!</v>
      </c>
      <c r="Q32" s="39" t="s">
        <v>201</v>
      </c>
      <c r="R32" s="63">
        <f t="shared" si="7"/>
        <v>2</v>
      </c>
      <c r="S32" s="40">
        <v>7.4</v>
      </c>
      <c r="T32" s="64">
        <f t="shared" si="8"/>
        <v>1.0999999999999996</v>
      </c>
      <c r="U32" s="40">
        <v>8.3000000000000007</v>
      </c>
      <c r="V32" s="18">
        <v>9.4</v>
      </c>
      <c r="W32" s="40">
        <v>10.6</v>
      </c>
      <c r="X32" s="63">
        <f t="shared" si="9"/>
        <v>1.1999999999999993</v>
      </c>
      <c r="Y32" s="40">
        <v>12.1</v>
      </c>
      <c r="Z32" s="63">
        <f t="shared" si="10"/>
        <v>2.6999999999999993</v>
      </c>
      <c r="AA32" s="40" t="s">
        <v>210</v>
      </c>
      <c r="AB32" s="3" t="e">
        <f t="shared" si="11"/>
        <v>#VALUE!</v>
      </c>
      <c r="AC32" s="155"/>
    </row>
    <row r="33" spans="1:29" ht="24.95" customHeight="1" x14ac:dyDescent="0.15">
      <c r="A33" s="126"/>
      <c r="B33" s="61" t="s">
        <v>63</v>
      </c>
      <c r="C33" s="62">
        <f t="shared" si="0"/>
        <v>2.9000000000000004</v>
      </c>
      <c r="D33" s="40">
        <v>7.4</v>
      </c>
      <c r="E33" s="63">
        <f t="shared" si="1"/>
        <v>2</v>
      </c>
      <c r="F33" s="40">
        <v>8.3000000000000007</v>
      </c>
      <c r="G33" s="64">
        <f t="shared" si="2"/>
        <v>1.1000000000000014</v>
      </c>
      <c r="H33" s="40">
        <v>9.1999999999999993</v>
      </c>
      <c r="I33" s="5">
        <v>10.3</v>
      </c>
      <c r="J33" s="40">
        <v>11.5</v>
      </c>
      <c r="K33" s="63">
        <f t="shared" si="3"/>
        <v>1.1999999999999993</v>
      </c>
      <c r="L33" s="40">
        <v>12.8</v>
      </c>
      <c r="M33" s="64">
        <f t="shared" si="4"/>
        <v>2.5</v>
      </c>
      <c r="N33" s="40">
        <v>14.3</v>
      </c>
      <c r="O33" s="64">
        <f t="shared" si="5"/>
        <v>4</v>
      </c>
      <c r="P33" s="69">
        <f t="shared" si="6"/>
        <v>2.8999999999999995</v>
      </c>
      <c r="Q33" s="39">
        <v>6.7</v>
      </c>
      <c r="R33" s="63">
        <f t="shared" si="7"/>
        <v>2</v>
      </c>
      <c r="S33" s="40">
        <v>7.6</v>
      </c>
      <c r="T33" s="64">
        <f t="shared" si="8"/>
        <v>1.0999999999999996</v>
      </c>
      <c r="U33" s="40">
        <v>8.5</v>
      </c>
      <c r="V33" s="18">
        <v>9.6</v>
      </c>
      <c r="W33" s="40">
        <v>10.9</v>
      </c>
      <c r="X33" s="63">
        <f t="shared" si="9"/>
        <v>1.3000000000000007</v>
      </c>
      <c r="Y33" s="40">
        <v>12.4</v>
      </c>
      <c r="Z33" s="63">
        <f t="shared" si="10"/>
        <v>2.8000000000000007</v>
      </c>
      <c r="AA33" s="40" t="s">
        <v>211</v>
      </c>
      <c r="AB33" s="3" t="e">
        <f t="shared" si="11"/>
        <v>#VALUE!</v>
      </c>
      <c r="AC33" s="155"/>
    </row>
    <row r="34" spans="1:29" ht="24.95" customHeight="1" x14ac:dyDescent="0.15">
      <c r="A34" s="126"/>
      <c r="B34" s="61" t="s">
        <v>65</v>
      </c>
      <c r="C34" s="62">
        <f t="shared" si="0"/>
        <v>3</v>
      </c>
      <c r="D34" s="40">
        <v>7.5</v>
      </c>
      <c r="E34" s="63">
        <f t="shared" si="1"/>
        <v>2.0999999999999996</v>
      </c>
      <c r="F34" s="40">
        <v>8.4</v>
      </c>
      <c r="G34" s="64">
        <f t="shared" si="2"/>
        <v>1.0999999999999996</v>
      </c>
      <c r="H34" s="40">
        <v>9.4</v>
      </c>
      <c r="I34" s="5">
        <v>10.5</v>
      </c>
      <c r="J34" s="40" t="s">
        <v>212</v>
      </c>
      <c r="K34" s="63" t="e">
        <f t="shared" si="3"/>
        <v>#VALUE!</v>
      </c>
      <c r="L34" s="40">
        <v>13.1</v>
      </c>
      <c r="M34" s="64">
        <f t="shared" si="4"/>
        <v>2.5999999999999996</v>
      </c>
      <c r="N34" s="40">
        <v>14.6</v>
      </c>
      <c r="O34" s="64">
        <f t="shared" si="5"/>
        <v>4.0999999999999996</v>
      </c>
      <c r="P34" s="69" t="e">
        <f t="shared" si="6"/>
        <v>#VALUE!</v>
      </c>
      <c r="Q34" s="39" t="s">
        <v>213</v>
      </c>
      <c r="R34" s="63">
        <f t="shared" si="7"/>
        <v>2.1000000000000005</v>
      </c>
      <c r="S34" s="40">
        <v>7.7</v>
      </c>
      <c r="T34" s="64">
        <f t="shared" si="8"/>
        <v>1.1000000000000014</v>
      </c>
      <c r="U34" s="40">
        <v>8.6999999999999993</v>
      </c>
      <c r="V34" s="18">
        <v>9.8000000000000007</v>
      </c>
      <c r="W34" s="40">
        <v>11.1</v>
      </c>
      <c r="X34" s="63">
        <f t="shared" si="9"/>
        <v>1.2999999999999989</v>
      </c>
      <c r="Y34" s="40">
        <v>12.6</v>
      </c>
      <c r="Z34" s="63">
        <f t="shared" si="10"/>
        <v>2.7999999999999989</v>
      </c>
      <c r="AA34" s="40">
        <v>14.5</v>
      </c>
      <c r="AB34" s="3">
        <f t="shared" si="11"/>
        <v>4.6999999999999993</v>
      </c>
      <c r="AC34" s="155"/>
    </row>
    <row r="35" spans="1:29" ht="24.95" customHeight="1" x14ac:dyDescent="0.15">
      <c r="A35" s="126"/>
      <c r="B35" s="61" t="s">
        <v>67</v>
      </c>
      <c r="C35" s="62">
        <f t="shared" si="0"/>
        <v>2.9999999999999991</v>
      </c>
      <c r="D35" s="40">
        <v>7.7</v>
      </c>
      <c r="E35" s="63">
        <f t="shared" si="1"/>
        <v>2.0999999999999996</v>
      </c>
      <c r="F35" s="40">
        <v>8.6</v>
      </c>
      <c r="G35" s="64">
        <f t="shared" si="2"/>
        <v>1.0999999999999996</v>
      </c>
      <c r="H35" s="40">
        <v>9.6</v>
      </c>
      <c r="I35" s="5">
        <v>10.7</v>
      </c>
      <c r="J35" s="40">
        <v>12</v>
      </c>
      <c r="K35" s="63">
        <f t="shared" si="3"/>
        <v>1.3000000000000007</v>
      </c>
      <c r="L35" s="40">
        <v>13.4</v>
      </c>
      <c r="M35" s="64">
        <f t="shared" si="4"/>
        <v>2.7000000000000011</v>
      </c>
      <c r="N35" s="40">
        <v>14.9</v>
      </c>
      <c r="O35" s="64">
        <f t="shared" si="5"/>
        <v>4.2000000000000011</v>
      </c>
      <c r="P35" s="69">
        <f t="shared" si="6"/>
        <v>3</v>
      </c>
      <c r="Q35" s="39">
        <v>7</v>
      </c>
      <c r="R35" s="63">
        <f t="shared" si="7"/>
        <v>2.0999999999999996</v>
      </c>
      <c r="S35" s="40">
        <v>7.9</v>
      </c>
      <c r="T35" s="64">
        <f t="shared" si="8"/>
        <v>1.0999999999999996</v>
      </c>
      <c r="U35" s="40">
        <v>8.9</v>
      </c>
      <c r="V35" s="18">
        <v>10</v>
      </c>
      <c r="W35" s="40">
        <v>11.4</v>
      </c>
      <c r="X35" s="63">
        <f t="shared" si="9"/>
        <v>1.4000000000000004</v>
      </c>
      <c r="Y35" s="40">
        <v>12.9</v>
      </c>
      <c r="Z35" s="63">
        <f t="shared" si="10"/>
        <v>2.9000000000000004</v>
      </c>
      <c r="AA35" s="40">
        <v>14.8</v>
      </c>
      <c r="AB35" s="3">
        <f t="shared" si="11"/>
        <v>4.8000000000000007</v>
      </c>
      <c r="AC35" s="155"/>
    </row>
    <row r="36" spans="1:29" ht="24.95" customHeight="1" x14ac:dyDescent="0.15">
      <c r="A36" s="126"/>
      <c r="B36" s="61" t="s">
        <v>69</v>
      </c>
      <c r="C36" s="62">
        <f t="shared" si="0"/>
        <v>3.1000000000000005</v>
      </c>
      <c r="D36" s="40">
        <v>7.8</v>
      </c>
      <c r="E36" s="63">
        <f t="shared" si="1"/>
        <v>2.0999999999999996</v>
      </c>
      <c r="F36" s="40">
        <v>8.8000000000000007</v>
      </c>
      <c r="G36" s="64">
        <f t="shared" si="2"/>
        <v>1.0999999999999996</v>
      </c>
      <c r="H36" s="40">
        <v>9.8000000000000007</v>
      </c>
      <c r="I36" s="5">
        <v>10.9</v>
      </c>
      <c r="J36" s="40" t="s">
        <v>214</v>
      </c>
      <c r="K36" s="63" t="e">
        <f t="shared" si="3"/>
        <v>#VALUE!</v>
      </c>
      <c r="L36" s="40">
        <v>13.7</v>
      </c>
      <c r="M36" s="64">
        <f t="shared" si="4"/>
        <v>2.7999999999999989</v>
      </c>
      <c r="N36" s="40">
        <v>15.3</v>
      </c>
      <c r="O36" s="64">
        <f t="shared" si="5"/>
        <v>4.4000000000000004</v>
      </c>
      <c r="P36" s="69">
        <f t="shared" si="6"/>
        <v>2.9999999999999991</v>
      </c>
      <c r="Q36" s="39">
        <v>7.2</v>
      </c>
      <c r="R36" s="63">
        <f t="shared" si="7"/>
        <v>2.0999999999999996</v>
      </c>
      <c r="S36" s="40">
        <v>8.1</v>
      </c>
      <c r="T36" s="64">
        <f t="shared" si="8"/>
        <v>1.0999999999999996</v>
      </c>
      <c r="U36" s="40">
        <v>9.1</v>
      </c>
      <c r="V36" s="18">
        <v>10.199999999999999</v>
      </c>
      <c r="W36" s="40">
        <v>11.6</v>
      </c>
      <c r="X36" s="63">
        <f t="shared" si="9"/>
        <v>1.4000000000000004</v>
      </c>
      <c r="Y36" s="40">
        <v>13.2</v>
      </c>
      <c r="Z36" s="63">
        <f t="shared" si="10"/>
        <v>3</v>
      </c>
      <c r="AA36" s="40">
        <v>15.1</v>
      </c>
      <c r="AB36" s="3">
        <f t="shared" si="11"/>
        <v>4.9000000000000004</v>
      </c>
      <c r="AC36" s="155"/>
    </row>
    <row r="37" spans="1:29" ht="24.95" customHeight="1" x14ac:dyDescent="0.15">
      <c r="A37" s="126"/>
      <c r="B37" s="61" t="s">
        <v>72</v>
      </c>
      <c r="C37" s="62">
        <f t="shared" si="0"/>
        <v>3.0999999999999996</v>
      </c>
      <c r="D37" s="40">
        <v>8</v>
      </c>
      <c r="E37" s="63">
        <f t="shared" si="1"/>
        <v>2.1999999999999993</v>
      </c>
      <c r="F37" s="40">
        <v>8.9</v>
      </c>
      <c r="G37" s="64">
        <f t="shared" si="2"/>
        <v>1.0999999999999996</v>
      </c>
      <c r="H37" s="40">
        <v>10</v>
      </c>
      <c r="I37" s="5">
        <v>11.1</v>
      </c>
      <c r="J37" s="40">
        <v>12.5</v>
      </c>
      <c r="K37" s="63">
        <f t="shared" si="3"/>
        <v>1.4000000000000004</v>
      </c>
      <c r="L37" s="40">
        <v>13.9</v>
      </c>
      <c r="M37" s="64">
        <f t="shared" si="4"/>
        <v>2.8000000000000007</v>
      </c>
      <c r="N37" s="40">
        <v>15.6</v>
      </c>
      <c r="O37" s="64">
        <f t="shared" si="5"/>
        <v>4.5</v>
      </c>
      <c r="P37" s="69">
        <f t="shared" si="6"/>
        <v>3.1000000000000005</v>
      </c>
      <c r="Q37" s="39">
        <v>7.3</v>
      </c>
      <c r="R37" s="63">
        <f t="shared" si="7"/>
        <v>2.2000000000000011</v>
      </c>
      <c r="S37" s="40">
        <v>8.1999999999999993</v>
      </c>
      <c r="T37" s="64">
        <f t="shared" si="8"/>
        <v>1.2000000000000011</v>
      </c>
      <c r="U37" s="40">
        <v>9.1999999999999993</v>
      </c>
      <c r="V37" s="18">
        <v>10.4</v>
      </c>
      <c r="W37" s="40">
        <v>11.8</v>
      </c>
      <c r="X37" s="63">
        <f t="shared" si="9"/>
        <v>1.4000000000000004</v>
      </c>
      <c r="Y37" s="40">
        <v>13.5</v>
      </c>
      <c r="Z37" s="63">
        <f t="shared" si="10"/>
        <v>3.0999999999999996</v>
      </c>
      <c r="AA37" s="40">
        <v>15.4</v>
      </c>
      <c r="AB37" s="3">
        <f t="shared" si="11"/>
        <v>5</v>
      </c>
      <c r="AC37" s="155"/>
    </row>
    <row r="38" spans="1:29" ht="24.95" customHeight="1" x14ac:dyDescent="0.15">
      <c r="A38" s="126"/>
      <c r="B38" s="61" t="s">
        <v>75</v>
      </c>
      <c r="C38" s="62">
        <f t="shared" si="0"/>
        <v>3.2000000000000011</v>
      </c>
      <c r="D38" s="40">
        <v>8.1</v>
      </c>
      <c r="E38" s="63">
        <f t="shared" ref="E38:E69" si="12">I38-F38</f>
        <v>2.2000000000000011</v>
      </c>
      <c r="F38" s="40">
        <v>9.1</v>
      </c>
      <c r="G38" s="64">
        <f t="shared" ref="G38:G69" si="13">I38-H38</f>
        <v>1.2000000000000011</v>
      </c>
      <c r="H38" s="40">
        <v>10.1</v>
      </c>
      <c r="I38" s="5">
        <v>11.3</v>
      </c>
      <c r="J38" s="40" t="s">
        <v>215</v>
      </c>
      <c r="K38" s="63" t="e">
        <f t="shared" ref="K38:K69" si="14">J38-I38</f>
        <v>#VALUE!</v>
      </c>
      <c r="L38" s="40">
        <v>14.2</v>
      </c>
      <c r="M38" s="64">
        <f t="shared" ref="M38:M69" si="15">L38-I38</f>
        <v>2.8999999999999986</v>
      </c>
      <c r="N38" s="40">
        <v>15.9</v>
      </c>
      <c r="O38" s="64">
        <f t="shared" ref="O38:O69" si="16">N38-I38</f>
        <v>4.5999999999999996</v>
      </c>
      <c r="P38" s="69">
        <f t="shared" ref="P38:P69" si="17">V38-Q38</f>
        <v>3.0999999999999996</v>
      </c>
      <c r="Q38" s="39">
        <v>7.5</v>
      </c>
      <c r="R38" s="63">
        <f t="shared" ref="R38:R69" si="18">V38-S38</f>
        <v>2.1999999999999993</v>
      </c>
      <c r="S38" s="40">
        <v>8.4</v>
      </c>
      <c r="T38" s="64">
        <f t="shared" ref="T38:T69" si="19">V38-U38</f>
        <v>1.1999999999999993</v>
      </c>
      <c r="U38" s="40">
        <v>9.4</v>
      </c>
      <c r="V38" s="18">
        <v>10.6</v>
      </c>
      <c r="W38" s="40">
        <v>12.1</v>
      </c>
      <c r="X38" s="63">
        <f t="shared" ref="X38:X69" si="20">W38-V38</f>
        <v>1.5</v>
      </c>
      <c r="Y38" s="40">
        <v>13.7</v>
      </c>
      <c r="Z38" s="63">
        <f t="shared" ref="Z38:Z69" si="21">Y38-V38</f>
        <v>3.0999999999999996</v>
      </c>
      <c r="AA38" s="40">
        <v>15.7</v>
      </c>
      <c r="AB38" s="3">
        <f t="shared" ref="AB38:AB69" si="22">AA38-V38</f>
        <v>5.0999999999999996</v>
      </c>
      <c r="AC38" s="155"/>
    </row>
    <row r="39" spans="1:29" ht="24.95" customHeight="1" x14ac:dyDescent="0.15">
      <c r="A39" s="126"/>
      <c r="B39" s="61" t="s">
        <v>76</v>
      </c>
      <c r="C39" s="62">
        <f t="shared" si="0"/>
        <v>3.3000000000000007</v>
      </c>
      <c r="D39" s="40">
        <v>8.1999999999999993</v>
      </c>
      <c r="E39" s="63">
        <f t="shared" si="12"/>
        <v>2.3000000000000007</v>
      </c>
      <c r="F39" s="40">
        <v>9.1999999999999993</v>
      </c>
      <c r="G39" s="64">
        <f t="shared" si="13"/>
        <v>1.1999999999999993</v>
      </c>
      <c r="H39" s="40">
        <v>10.3</v>
      </c>
      <c r="I39" s="5">
        <v>11.5</v>
      </c>
      <c r="J39" s="40" t="s">
        <v>216</v>
      </c>
      <c r="K39" s="63" t="e">
        <f t="shared" si="14"/>
        <v>#VALUE!</v>
      </c>
      <c r="L39" s="40">
        <v>14.5</v>
      </c>
      <c r="M39" s="64">
        <f t="shared" si="15"/>
        <v>3</v>
      </c>
      <c r="N39" s="40">
        <v>16.2</v>
      </c>
      <c r="O39" s="64">
        <f t="shared" si="16"/>
        <v>4.6999999999999993</v>
      </c>
      <c r="P39" s="69">
        <f t="shared" si="17"/>
        <v>3.3000000000000007</v>
      </c>
      <c r="Q39" s="39">
        <v>7.6</v>
      </c>
      <c r="R39" s="63">
        <f t="shared" si="18"/>
        <v>2.3000000000000007</v>
      </c>
      <c r="S39" s="40">
        <v>8.6</v>
      </c>
      <c r="T39" s="64">
        <f t="shared" si="19"/>
        <v>1.3000000000000007</v>
      </c>
      <c r="U39" s="40">
        <v>9.6</v>
      </c>
      <c r="V39" s="18">
        <v>10.9</v>
      </c>
      <c r="W39" s="40">
        <v>12.3</v>
      </c>
      <c r="X39" s="63">
        <f t="shared" si="20"/>
        <v>1.4000000000000004</v>
      </c>
      <c r="Y39" s="40">
        <v>14</v>
      </c>
      <c r="Z39" s="63">
        <f t="shared" si="21"/>
        <v>3.0999999999999996</v>
      </c>
      <c r="AA39" s="40">
        <v>16</v>
      </c>
      <c r="AB39" s="3">
        <f t="shared" si="22"/>
        <v>5.0999999999999996</v>
      </c>
      <c r="AC39" s="155"/>
    </row>
    <row r="40" spans="1:29" ht="24.95" customHeight="1" x14ac:dyDescent="0.15">
      <c r="A40" s="126"/>
      <c r="B40" s="61" t="s">
        <v>78</v>
      </c>
      <c r="C40" s="62">
        <f t="shared" si="0"/>
        <v>3.4000000000000004</v>
      </c>
      <c r="D40" s="40">
        <v>8.4</v>
      </c>
      <c r="E40" s="63">
        <f t="shared" si="12"/>
        <v>2.4000000000000004</v>
      </c>
      <c r="F40" s="40">
        <v>9.4</v>
      </c>
      <c r="G40" s="64">
        <f t="shared" si="13"/>
        <v>1.3000000000000007</v>
      </c>
      <c r="H40" s="40">
        <v>10.5</v>
      </c>
      <c r="I40" s="5">
        <v>11.8</v>
      </c>
      <c r="J40" s="40">
        <v>13.2</v>
      </c>
      <c r="K40" s="63">
        <f t="shared" si="14"/>
        <v>1.3999999999999986</v>
      </c>
      <c r="L40" s="40">
        <v>14.7</v>
      </c>
      <c r="M40" s="64">
        <f t="shared" si="15"/>
        <v>2.8999999999999986</v>
      </c>
      <c r="N40" s="40">
        <v>16.5</v>
      </c>
      <c r="O40" s="64">
        <f t="shared" si="16"/>
        <v>4.6999999999999993</v>
      </c>
      <c r="P40" s="69">
        <f t="shared" si="17"/>
        <v>3.3</v>
      </c>
      <c r="Q40" s="39">
        <v>7.8</v>
      </c>
      <c r="R40" s="63">
        <f t="shared" si="18"/>
        <v>2.4000000000000004</v>
      </c>
      <c r="S40" s="40">
        <v>8.6999999999999993</v>
      </c>
      <c r="T40" s="64">
        <f t="shared" si="19"/>
        <v>1.2999999999999989</v>
      </c>
      <c r="U40" s="40">
        <v>9.8000000000000007</v>
      </c>
      <c r="V40" s="18">
        <v>11.1</v>
      </c>
      <c r="W40" s="40">
        <v>12.5</v>
      </c>
      <c r="X40" s="63">
        <f t="shared" si="20"/>
        <v>1.4000000000000004</v>
      </c>
      <c r="Y40" s="40">
        <v>14.3</v>
      </c>
      <c r="Z40" s="63">
        <f t="shared" si="21"/>
        <v>3.2000000000000011</v>
      </c>
      <c r="AA40" s="40">
        <v>16.399999999999999</v>
      </c>
      <c r="AB40" s="3">
        <f t="shared" si="22"/>
        <v>5.2999999999999989</v>
      </c>
      <c r="AC40" s="155"/>
    </row>
    <row r="41" spans="1:29" ht="24.95" customHeight="1" x14ac:dyDescent="0.15">
      <c r="A41" s="126"/>
      <c r="B41" s="61" t="s">
        <v>80</v>
      </c>
      <c r="C41" s="62">
        <f t="shared" si="0"/>
        <v>3.5</v>
      </c>
      <c r="D41" s="40">
        <v>8.5</v>
      </c>
      <c r="E41" s="63">
        <f t="shared" si="12"/>
        <v>2.5</v>
      </c>
      <c r="F41" s="40">
        <v>9.5</v>
      </c>
      <c r="G41" s="64">
        <f t="shared" si="13"/>
        <v>1.3000000000000007</v>
      </c>
      <c r="H41" s="40">
        <v>10.7</v>
      </c>
      <c r="I41" s="5">
        <v>12</v>
      </c>
      <c r="J41" s="40">
        <v>13.4</v>
      </c>
      <c r="K41" s="63">
        <f t="shared" si="14"/>
        <v>1.4000000000000004</v>
      </c>
      <c r="L41" s="40">
        <v>15</v>
      </c>
      <c r="M41" s="64">
        <f t="shared" si="15"/>
        <v>3</v>
      </c>
      <c r="N41" s="40">
        <v>16.8</v>
      </c>
      <c r="O41" s="64">
        <f t="shared" si="16"/>
        <v>4.8000000000000007</v>
      </c>
      <c r="P41" s="69">
        <f t="shared" si="17"/>
        <v>3.4000000000000004</v>
      </c>
      <c r="Q41" s="39">
        <v>7.9</v>
      </c>
      <c r="R41" s="63">
        <f t="shared" si="18"/>
        <v>2.4000000000000004</v>
      </c>
      <c r="S41" s="40">
        <v>8.9</v>
      </c>
      <c r="T41" s="64">
        <f t="shared" si="19"/>
        <v>1.3000000000000007</v>
      </c>
      <c r="U41" s="40">
        <v>10</v>
      </c>
      <c r="V41" s="18">
        <v>11.3</v>
      </c>
      <c r="W41" s="40">
        <v>12.8</v>
      </c>
      <c r="X41" s="63">
        <f t="shared" si="20"/>
        <v>1.5</v>
      </c>
      <c r="Y41" s="40">
        <v>14.6</v>
      </c>
      <c r="Z41" s="63">
        <f t="shared" si="21"/>
        <v>3.2999999999999989</v>
      </c>
      <c r="AA41" s="40">
        <v>16.7</v>
      </c>
      <c r="AB41" s="3">
        <f t="shared" si="22"/>
        <v>5.3999999999999986</v>
      </c>
      <c r="AC41" s="155"/>
    </row>
    <row r="42" spans="1:29" ht="24.95" customHeight="1" x14ac:dyDescent="0.15">
      <c r="A42" s="152" t="s">
        <v>82</v>
      </c>
      <c r="B42" s="61" t="s">
        <v>83</v>
      </c>
      <c r="C42" s="62">
        <f t="shared" si="0"/>
        <v>3.5999999999999996</v>
      </c>
      <c r="D42" s="40">
        <v>8.6</v>
      </c>
      <c r="E42" s="63">
        <f t="shared" si="12"/>
        <v>2.5</v>
      </c>
      <c r="F42" s="40">
        <v>9.6999999999999993</v>
      </c>
      <c r="G42" s="64">
        <f t="shared" si="13"/>
        <v>1.3999999999999986</v>
      </c>
      <c r="H42" s="40">
        <v>10.8</v>
      </c>
      <c r="I42" s="5">
        <v>12.2</v>
      </c>
      <c r="J42" s="40" t="s">
        <v>217</v>
      </c>
      <c r="K42" s="63" t="e">
        <f t="shared" si="14"/>
        <v>#VALUE!</v>
      </c>
      <c r="L42" s="40">
        <v>15.3</v>
      </c>
      <c r="M42" s="64">
        <f t="shared" si="15"/>
        <v>3.1000000000000014</v>
      </c>
      <c r="N42" s="40">
        <v>17.100000000000001</v>
      </c>
      <c r="O42" s="64">
        <f t="shared" si="16"/>
        <v>4.9000000000000021</v>
      </c>
      <c r="P42" s="69" t="e">
        <f t="shared" si="17"/>
        <v>#VALUE!</v>
      </c>
      <c r="Q42" s="39" t="s">
        <v>204</v>
      </c>
      <c r="R42" s="63">
        <f t="shared" si="18"/>
        <v>2.5</v>
      </c>
      <c r="S42" s="40">
        <v>9</v>
      </c>
      <c r="T42" s="64">
        <f t="shared" si="19"/>
        <v>1.3000000000000007</v>
      </c>
      <c r="U42" s="40">
        <v>10.199999999999999</v>
      </c>
      <c r="V42" s="18">
        <v>11.5</v>
      </c>
      <c r="W42" s="40">
        <v>13</v>
      </c>
      <c r="X42" s="63">
        <f t="shared" si="20"/>
        <v>1.5</v>
      </c>
      <c r="Y42" s="40">
        <v>14.8</v>
      </c>
      <c r="Z42" s="63">
        <f t="shared" si="21"/>
        <v>3.3000000000000007</v>
      </c>
      <c r="AA42" s="40">
        <v>17</v>
      </c>
      <c r="AB42" s="3">
        <f t="shared" si="22"/>
        <v>5.5</v>
      </c>
      <c r="AC42" s="155"/>
    </row>
    <row r="43" spans="1:29" ht="24.95" customHeight="1" x14ac:dyDescent="0.15">
      <c r="A43" s="152"/>
      <c r="B43" s="61" t="s">
        <v>85</v>
      </c>
      <c r="C43" s="62">
        <f t="shared" si="0"/>
        <v>3.5999999999999996</v>
      </c>
      <c r="D43" s="40">
        <v>8.8000000000000007</v>
      </c>
      <c r="E43" s="63">
        <f t="shared" si="12"/>
        <v>2.5999999999999996</v>
      </c>
      <c r="F43" s="40">
        <v>9.8000000000000007</v>
      </c>
      <c r="G43" s="64">
        <f t="shared" si="13"/>
        <v>1.4000000000000004</v>
      </c>
      <c r="H43" s="40">
        <v>11</v>
      </c>
      <c r="I43" s="5">
        <v>12.4</v>
      </c>
      <c r="J43" s="40">
        <v>13.9</v>
      </c>
      <c r="K43" s="63">
        <f t="shared" si="14"/>
        <v>1.5</v>
      </c>
      <c r="L43" s="40">
        <v>15.5</v>
      </c>
      <c r="M43" s="64">
        <f t="shared" si="15"/>
        <v>3.0999999999999996</v>
      </c>
      <c r="N43" s="40">
        <v>17.5</v>
      </c>
      <c r="O43" s="64">
        <f t="shared" si="16"/>
        <v>5.0999999999999996</v>
      </c>
      <c r="P43" s="69">
        <f t="shared" si="17"/>
        <v>3.5</v>
      </c>
      <c r="Q43" s="39">
        <v>8.1999999999999993</v>
      </c>
      <c r="R43" s="63">
        <f t="shared" si="18"/>
        <v>2.5</v>
      </c>
      <c r="S43" s="40">
        <v>9.1999999999999993</v>
      </c>
      <c r="T43" s="64">
        <f t="shared" si="19"/>
        <v>1.3999999999999986</v>
      </c>
      <c r="U43" s="40">
        <v>10.3</v>
      </c>
      <c r="V43" s="18">
        <v>11.7</v>
      </c>
      <c r="W43" s="40">
        <v>13.3</v>
      </c>
      <c r="X43" s="63">
        <f t="shared" si="20"/>
        <v>1.6000000000000014</v>
      </c>
      <c r="Y43" s="40">
        <v>15.1</v>
      </c>
      <c r="Z43" s="63">
        <f t="shared" si="21"/>
        <v>3.4000000000000004</v>
      </c>
      <c r="AA43" s="40">
        <v>17.3</v>
      </c>
      <c r="AB43" s="3">
        <f t="shared" si="22"/>
        <v>5.6000000000000014</v>
      </c>
      <c r="AC43" s="155"/>
    </row>
    <row r="44" spans="1:29" ht="24.95" customHeight="1" x14ac:dyDescent="0.15">
      <c r="A44" s="152"/>
      <c r="B44" s="61" t="s">
        <v>87</v>
      </c>
      <c r="C44" s="62">
        <f t="shared" si="0"/>
        <v>3.5999999999999996</v>
      </c>
      <c r="D44" s="40">
        <v>8.9</v>
      </c>
      <c r="E44" s="63">
        <f t="shared" si="12"/>
        <v>2.5</v>
      </c>
      <c r="F44" s="40">
        <v>10</v>
      </c>
      <c r="G44" s="64">
        <f t="shared" si="13"/>
        <v>1.3000000000000007</v>
      </c>
      <c r="H44" s="40">
        <v>11.2</v>
      </c>
      <c r="I44" s="5">
        <v>12.5</v>
      </c>
      <c r="J44" s="40" t="s">
        <v>211</v>
      </c>
      <c r="K44" s="63" t="e">
        <f t="shared" si="14"/>
        <v>#VALUE!</v>
      </c>
      <c r="L44" s="40">
        <v>15.8</v>
      </c>
      <c r="M44" s="64">
        <f t="shared" si="15"/>
        <v>3.3000000000000007</v>
      </c>
      <c r="N44" s="40">
        <v>17.8</v>
      </c>
      <c r="O44" s="64">
        <f t="shared" si="16"/>
        <v>5.3000000000000007</v>
      </c>
      <c r="P44" s="69">
        <f t="shared" si="17"/>
        <v>3.5</v>
      </c>
      <c r="Q44" s="39">
        <v>8.4</v>
      </c>
      <c r="R44" s="63">
        <f t="shared" si="18"/>
        <v>2.5</v>
      </c>
      <c r="S44" s="40">
        <v>9.4</v>
      </c>
      <c r="T44" s="64">
        <f t="shared" si="19"/>
        <v>1.4000000000000004</v>
      </c>
      <c r="U44" s="40">
        <v>10.5</v>
      </c>
      <c r="V44" s="18">
        <v>11.9</v>
      </c>
      <c r="W44" s="40">
        <v>13.5</v>
      </c>
      <c r="X44" s="63">
        <f t="shared" si="20"/>
        <v>1.5999999999999996</v>
      </c>
      <c r="Y44" s="40">
        <v>15.4</v>
      </c>
      <c r="Z44" s="63">
        <f t="shared" si="21"/>
        <v>3.5</v>
      </c>
      <c r="AA44" s="40">
        <v>17.7</v>
      </c>
      <c r="AB44" s="3">
        <f t="shared" si="22"/>
        <v>5.7999999999999989</v>
      </c>
      <c r="AC44" s="155"/>
    </row>
    <row r="45" spans="1:29" ht="24.95" customHeight="1" x14ac:dyDescent="0.15">
      <c r="A45" s="152"/>
      <c r="B45" s="61" t="s">
        <v>88</v>
      </c>
      <c r="C45" s="62">
        <f t="shared" si="0"/>
        <v>3.6999999999999993</v>
      </c>
      <c r="D45" s="40">
        <v>9</v>
      </c>
      <c r="E45" s="63">
        <f t="shared" si="12"/>
        <v>2.5999999999999996</v>
      </c>
      <c r="F45" s="40">
        <v>10.1</v>
      </c>
      <c r="G45" s="64">
        <f t="shared" si="13"/>
        <v>1.3999999999999986</v>
      </c>
      <c r="H45" s="40">
        <v>11.3</v>
      </c>
      <c r="I45" s="5">
        <v>12.7</v>
      </c>
      <c r="J45" s="40">
        <v>14.3</v>
      </c>
      <c r="K45" s="63">
        <f t="shared" si="14"/>
        <v>1.6000000000000014</v>
      </c>
      <c r="L45" s="40">
        <v>16.100000000000001</v>
      </c>
      <c r="M45" s="64">
        <f t="shared" si="15"/>
        <v>3.4000000000000021</v>
      </c>
      <c r="N45" s="40">
        <v>18.100000000000001</v>
      </c>
      <c r="O45" s="64">
        <f t="shared" si="16"/>
        <v>5.4000000000000021</v>
      </c>
      <c r="P45" s="69">
        <f t="shared" si="17"/>
        <v>3.5999999999999996</v>
      </c>
      <c r="Q45" s="39">
        <v>8.5</v>
      </c>
      <c r="R45" s="63">
        <f t="shared" si="18"/>
        <v>2.5999999999999996</v>
      </c>
      <c r="S45" s="40">
        <v>9.5</v>
      </c>
      <c r="T45" s="64">
        <f t="shared" si="19"/>
        <v>1.4000000000000004</v>
      </c>
      <c r="U45" s="40">
        <v>10.7</v>
      </c>
      <c r="V45" s="18">
        <v>12.1</v>
      </c>
      <c r="W45" s="40">
        <v>13.7</v>
      </c>
      <c r="X45" s="63">
        <f t="shared" si="20"/>
        <v>1.5999999999999996</v>
      </c>
      <c r="Y45" s="40">
        <v>15.7</v>
      </c>
      <c r="Z45" s="63">
        <f t="shared" si="21"/>
        <v>3.5999999999999996</v>
      </c>
      <c r="AA45" s="40">
        <v>18</v>
      </c>
      <c r="AB45" s="3">
        <f t="shared" si="22"/>
        <v>5.9</v>
      </c>
      <c r="AC45" s="155"/>
    </row>
    <row r="46" spans="1:29" ht="24.95" customHeight="1" x14ac:dyDescent="0.15">
      <c r="A46" s="152"/>
      <c r="B46" s="61" t="s">
        <v>90</v>
      </c>
      <c r="C46" s="62">
        <f t="shared" si="0"/>
        <v>3.8000000000000007</v>
      </c>
      <c r="D46" s="40">
        <v>9.1</v>
      </c>
      <c r="E46" s="63">
        <f t="shared" si="12"/>
        <v>2.7000000000000011</v>
      </c>
      <c r="F46" s="40">
        <v>10.199999999999999</v>
      </c>
      <c r="G46" s="64">
        <f t="shared" si="13"/>
        <v>1.4000000000000004</v>
      </c>
      <c r="H46" s="40">
        <v>11.5</v>
      </c>
      <c r="I46" s="5">
        <v>12.9</v>
      </c>
      <c r="J46" s="40">
        <v>14.5</v>
      </c>
      <c r="K46" s="63">
        <f t="shared" si="14"/>
        <v>1.5999999999999996</v>
      </c>
      <c r="L46" s="40">
        <v>16.3</v>
      </c>
      <c r="M46" s="64">
        <f t="shared" si="15"/>
        <v>3.4000000000000004</v>
      </c>
      <c r="N46" s="40">
        <v>18.399999999999999</v>
      </c>
      <c r="O46" s="64">
        <f t="shared" si="16"/>
        <v>5.4999999999999982</v>
      </c>
      <c r="P46" s="69">
        <f t="shared" si="17"/>
        <v>3.7000000000000011</v>
      </c>
      <c r="Q46" s="39">
        <v>8.6</v>
      </c>
      <c r="R46" s="63">
        <f t="shared" si="18"/>
        <v>2.6000000000000014</v>
      </c>
      <c r="S46" s="40">
        <v>9.6999999999999993</v>
      </c>
      <c r="T46" s="64">
        <f t="shared" si="19"/>
        <v>1.4000000000000004</v>
      </c>
      <c r="U46" s="40">
        <v>10.9</v>
      </c>
      <c r="V46" s="18">
        <v>12.3</v>
      </c>
      <c r="W46" s="40">
        <v>14</v>
      </c>
      <c r="X46" s="63">
        <f t="shared" si="20"/>
        <v>1.6999999999999993</v>
      </c>
      <c r="Y46" s="40">
        <v>16</v>
      </c>
      <c r="Z46" s="63">
        <f t="shared" si="21"/>
        <v>3.6999999999999993</v>
      </c>
      <c r="AA46" s="40">
        <v>18.3</v>
      </c>
      <c r="AB46" s="3">
        <f t="shared" si="22"/>
        <v>6</v>
      </c>
      <c r="AC46" s="155"/>
    </row>
    <row r="47" spans="1:29" ht="24.95" customHeight="1" x14ac:dyDescent="0.15">
      <c r="A47" s="152"/>
      <c r="B47" s="61" t="s">
        <v>93</v>
      </c>
      <c r="C47" s="62">
        <f t="shared" si="0"/>
        <v>3.9000000000000004</v>
      </c>
      <c r="D47" s="40">
        <v>9.1999999999999993</v>
      </c>
      <c r="E47" s="63">
        <f t="shared" si="12"/>
        <v>2.6999999999999993</v>
      </c>
      <c r="F47" s="40">
        <v>10.4</v>
      </c>
      <c r="G47" s="64">
        <f t="shared" si="13"/>
        <v>1.4000000000000004</v>
      </c>
      <c r="H47" s="40">
        <v>11.7</v>
      </c>
      <c r="I47" s="5">
        <v>13.1</v>
      </c>
      <c r="J47" s="40">
        <v>14.8</v>
      </c>
      <c r="K47" s="63">
        <f t="shared" si="14"/>
        <v>1.7000000000000011</v>
      </c>
      <c r="L47" s="40">
        <v>16.600000000000001</v>
      </c>
      <c r="M47" s="64">
        <f t="shared" si="15"/>
        <v>3.5000000000000018</v>
      </c>
      <c r="N47" s="40">
        <v>18.7</v>
      </c>
      <c r="O47" s="64">
        <f t="shared" si="16"/>
        <v>5.6</v>
      </c>
      <c r="P47" s="69">
        <f t="shared" si="17"/>
        <v>3.6999999999999993</v>
      </c>
      <c r="Q47" s="39">
        <v>8.8000000000000007</v>
      </c>
      <c r="R47" s="63">
        <f t="shared" si="18"/>
        <v>2.6999999999999993</v>
      </c>
      <c r="S47" s="40">
        <v>9.8000000000000007</v>
      </c>
      <c r="T47" s="64">
        <f t="shared" si="19"/>
        <v>1.4000000000000004</v>
      </c>
      <c r="U47" s="40">
        <v>11.1</v>
      </c>
      <c r="V47" s="18">
        <v>12.5</v>
      </c>
      <c r="W47" s="40">
        <v>14.2</v>
      </c>
      <c r="X47" s="63">
        <f t="shared" si="20"/>
        <v>1.6999999999999993</v>
      </c>
      <c r="Y47" s="40">
        <v>16.2</v>
      </c>
      <c r="Z47" s="63">
        <f t="shared" si="21"/>
        <v>3.6999999999999993</v>
      </c>
      <c r="AA47" s="40">
        <v>18.7</v>
      </c>
      <c r="AB47" s="3">
        <f t="shared" si="22"/>
        <v>6.1999999999999993</v>
      </c>
      <c r="AC47" s="155"/>
    </row>
    <row r="48" spans="1:29" ht="24.95" customHeight="1" x14ac:dyDescent="0.15">
      <c r="A48" s="152"/>
      <c r="B48" s="61" t="s">
        <v>94</v>
      </c>
      <c r="C48" s="62">
        <f t="shared" si="0"/>
        <v>3.9000000000000004</v>
      </c>
      <c r="D48" s="40">
        <v>9.4</v>
      </c>
      <c r="E48" s="63">
        <f t="shared" si="12"/>
        <v>2.8000000000000007</v>
      </c>
      <c r="F48" s="40">
        <v>10.5</v>
      </c>
      <c r="G48" s="64">
        <f t="shared" si="13"/>
        <v>1.5</v>
      </c>
      <c r="H48" s="40">
        <v>11.8</v>
      </c>
      <c r="I48" s="5">
        <v>13.3</v>
      </c>
      <c r="J48" s="40">
        <v>15</v>
      </c>
      <c r="K48" s="63">
        <f t="shared" si="14"/>
        <v>1.6999999999999993</v>
      </c>
      <c r="L48" s="40">
        <v>16.899999999999999</v>
      </c>
      <c r="M48" s="64">
        <f t="shared" si="15"/>
        <v>3.5999999999999979</v>
      </c>
      <c r="N48" s="40">
        <v>19</v>
      </c>
      <c r="O48" s="64">
        <f t="shared" si="16"/>
        <v>5.6999999999999993</v>
      </c>
      <c r="P48" s="69">
        <f t="shared" si="17"/>
        <v>3.7999999999999989</v>
      </c>
      <c r="Q48" s="39">
        <v>8.9</v>
      </c>
      <c r="R48" s="63">
        <f t="shared" si="18"/>
        <v>2.6999999999999993</v>
      </c>
      <c r="S48" s="40">
        <v>10</v>
      </c>
      <c r="T48" s="64">
        <f t="shared" si="19"/>
        <v>1.5</v>
      </c>
      <c r="U48" s="40">
        <v>11.2</v>
      </c>
      <c r="V48" s="18">
        <v>12.7</v>
      </c>
      <c r="W48" s="40">
        <v>14.4</v>
      </c>
      <c r="X48" s="63">
        <f t="shared" si="20"/>
        <v>1.7000000000000011</v>
      </c>
      <c r="Y48" s="40">
        <v>16.5</v>
      </c>
      <c r="Z48" s="63">
        <f t="shared" si="21"/>
        <v>3.8000000000000007</v>
      </c>
      <c r="AA48" s="40">
        <v>19</v>
      </c>
      <c r="AB48" s="3">
        <f t="shared" si="22"/>
        <v>6.3000000000000007</v>
      </c>
      <c r="AC48" s="155"/>
    </row>
    <row r="49" spans="1:30" ht="24.95" customHeight="1" x14ac:dyDescent="0.15">
      <c r="A49" s="152"/>
      <c r="B49" s="61" t="s">
        <v>95</v>
      </c>
      <c r="C49" s="62">
        <f t="shared" si="0"/>
        <v>4</v>
      </c>
      <c r="D49" s="40">
        <v>9.5</v>
      </c>
      <c r="E49" s="63">
        <f t="shared" si="12"/>
        <v>2.8000000000000007</v>
      </c>
      <c r="F49" s="40">
        <v>10.7</v>
      </c>
      <c r="G49" s="64">
        <f t="shared" si="13"/>
        <v>1.5</v>
      </c>
      <c r="H49" s="40">
        <v>12</v>
      </c>
      <c r="I49" s="5">
        <v>13.5</v>
      </c>
      <c r="J49" s="40">
        <v>15.2</v>
      </c>
      <c r="K49" s="63">
        <f t="shared" si="14"/>
        <v>1.6999999999999993</v>
      </c>
      <c r="L49" s="40">
        <v>17.100000000000001</v>
      </c>
      <c r="M49" s="64">
        <f t="shared" si="15"/>
        <v>3.6000000000000014</v>
      </c>
      <c r="N49" s="40">
        <v>19.3</v>
      </c>
      <c r="O49" s="64">
        <f t="shared" si="16"/>
        <v>5.8000000000000007</v>
      </c>
      <c r="P49" s="69">
        <f t="shared" si="17"/>
        <v>3.9000000000000004</v>
      </c>
      <c r="Q49" s="39">
        <v>9</v>
      </c>
      <c r="R49" s="63">
        <f t="shared" si="18"/>
        <v>2.8000000000000007</v>
      </c>
      <c r="S49" s="40">
        <v>10.1</v>
      </c>
      <c r="T49" s="64">
        <f t="shared" si="19"/>
        <v>1.5</v>
      </c>
      <c r="U49" s="40">
        <v>11.4</v>
      </c>
      <c r="V49" s="18">
        <v>12.9</v>
      </c>
      <c r="W49" s="40">
        <v>14.7</v>
      </c>
      <c r="X49" s="63">
        <f t="shared" si="20"/>
        <v>1.7999999999999989</v>
      </c>
      <c r="Y49" s="40">
        <v>16.8</v>
      </c>
      <c r="Z49" s="63">
        <f t="shared" si="21"/>
        <v>3.9000000000000004</v>
      </c>
      <c r="AA49" s="40">
        <v>19.3</v>
      </c>
      <c r="AB49" s="3">
        <f t="shared" si="22"/>
        <v>6.4</v>
      </c>
      <c r="AC49" s="155"/>
    </row>
    <row r="50" spans="1:30" ht="24.95" customHeight="1" x14ac:dyDescent="0.15">
      <c r="A50" s="152"/>
      <c r="B50" s="61" t="s">
        <v>96</v>
      </c>
      <c r="C50" s="62">
        <f t="shared" si="0"/>
        <v>4.0999999999999996</v>
      </c>
      <c r="D50" s="40">
        <v>9.6</v>
      </c>
      <c r="E50" s="63">
        <f t="shared" si="12"/>
        <v>2.8999999999999986</v>
      </c>
      <c r="F50" s="40">
        <v>10.8</v>
      </c>
      <c r="G50" s="64">
        <f t="shared" si="13"/>
        <v>1.5999999999999996</v>
      </c>
      <c r="H50" s="40">
        <v>12.1</v>
      </c>
      <c r="I50" s="5">
        <v>13.7</v>
      </c>
      <c r="J50" s="40">
        <v>15.4</v>
      </c>
      <c r="K50" s="63">
        <f t="shared" si="14"/>
        <v>1.7000000000000011</v>
      </c>
      <c r="L50" s="40">
        <v>17.399999999999999</v>
      </c>
      <c r="M50" s="64">
        <f t="shared" si="15"/>
        <v>3.6999999999999993</v>
      </c>
      <c r="N50" s="40">
        <v>19.600000000000001</v>
      </c>
      <c r="O50" s="64">
        <f t="shared" si="16"/>
        <v>5.9000000000000021</v>
      </c>
      <c r="P50" s="69">
        <f t="shared" si="17"/>
        <v>4</v>
      </c>
      <c r="Q50" s="39">
        <v>9.1</v>
      </c>
      <c r="R50" s="63">
        <f t="shared" si="18"/>
        <v>2.7999999999999989</v>
      </c>
      <c r="S50" s="40">
        <v>10.3</v>
      </c>
      <c r="T50" s="64">
        <f t="shared" si="19"/>
        <v>1.5</v>
      </c>
      <c r="U50" s="40">
        <v>11.6</v>
      </c>
      <c r="V50" s="18">
        <v>13.1</v>
      </c>
      <c r="W50" s="40">
        <v>14.9</v>
      </c>
      <c r="X50" s="63">
        <f t="shared" si="20"/>
        <v>1.8000000000000007</v>
      </c>
      <c r="Y50" s="40">
        <v>17.100000000000001</v>
      </c>
      <c r="Z50" s="63">
        <f t="shared" si="21"/>
        <v>4.0000000000000018</v>
      </c>
      <c r="AA50" s="40">
        <v>19.600000000000001</v>
      </c>
      <c r="AB50" s="3">
        <f t="shared" si="22"/>
        <v>6.5000000000000018</v>
      </c>
      <c r="AC50" s="155"/>
    </row>
    <row r="51" spans="1:30" ht="24.95" customHeight="1" x14ac:dyDescent="0.15">
      <c r="A51" s="152"/>
      <c r="B51" s="61" t="s">
        <v>98</v>
      </c>
      <c r="C51" s="62">
        <f t="shared" si="0"/>
        <v>4.1000000000000014</v>
      </c>
      <c r="D51" s="40">
        <v>9.6999999999999993</v>
      </c>
      <c r="E51" s="63">
        <f t="shared" si="12"/>
        <v>2.9000000000000004</v>
      </c>
      <c r="F51" s="40">
        <v>10.9</v>
      </c>
      <c r="G51" s="64">
        <f t="shared" si="13"/>
        <v>1.5</v>
      </c>
      <c r="H51" s="40">
        <v>12.3</v>
      </c>
      <c r="I51" s="5">
        <v>13.8</v>
      </c>
      <c r="J51" s="40" t="s">
        <v>218</v>
      </c>
      <c r="K51" s="63" t="e">
        <f t="shared" si="14"/>
        <v>#VALUE!</v>
      </c>
      <c r="L51" s="40">
        <v>17.600000000000001</v>
      </c>
      <c r="M51" s="64">
        <f t="shared" si="15"/>
        <v>3.8000000000000007</v>
      </c>
      <c r="N51" s="40">
        <v>19.899999999999999</v>
      </c>
      <c r="O51" s="64">
        <f t="shared" si="16"/>
        <v>6.0999999999999979</v>
      </c>
      <c r="P51" s="69">
        <f t="shared" si="17"/>
        <v>4</v>
      </c>
      <c r="Q51" s="39">
        <v>9.3000000000000007</v>
      </c>
      <c r="R51" s="63">
        <f t="shared" si="18"/>
        <v>2.9000000000000004</v>
      </c>
      <c r="S51" s="40">
        <v>10.4</v>
      </c>
      <c r="T51" s="64">
        <f t="shared" si="19"/>
        <v>1.6000000000000014</v>
      </c>
      <c r="U51" s="40">
        <v>11.7</v>
      </c>
      <c r="V51" s="18">
        <v>13.3</v>
      </c>
      <c r="W51" s="40">
        <v>15.1</v>
      </c>
      <c r="X51" s="63">
        <f t="shared" si="20"/>
        <v>1.7999999999999989</v>
      </c>
      <c r="Y51" s="40">
        <v>17.3</v>
      </c>
      <c r="Z51" s="63">
        <f t="shared" si="21"/>
        <v>4</v>
      </c>
      <c r="AA51" s="40">
        <v>20</v>
      </c>
      <c r="AB51" s="3">
        <f t="shared" si="22"/>
        <v>6.6999999999999993</v>
      </c>
      <c r="AC51" s="155"/>
    </row>
    <row r="52" spans="1:30" ht="24.95" customHeight="1" x14ac:dyDescent="0.15">
      <c r="A52" s="152"/>
      <c r="B52" s="61" t="s">
        <v>101</v>
      </c>
      <c r="C52" s="62">
        <f t="shared" si="0"/>
        <v>4.1999999999999993</v>
      </c>
      <c r="D52" s="40">
        <v>9.8000000000000007</v>
      </c>
      <c r="E52" s="63">
        <f t="shared" si="12"/>
        <v>3</v>
      </c>
      <c r="F52" s="40">
        <v>11</v>
      </c>
      <c r="G52" s="64">
        <f t="shared" si="13"/>
        <v>1.5999999999999996</v>
      </c>
      <c r="H52" s="40">
        <v>12.4</v>
      </c>
      <c r="I52" s="5">
        <v>14</v>
      </c>
      <c r="J52" s="40">
        <v>15.8</v>
      </c>
      <c r="K52" s="63">
        <f t="shared" si="14"/>
        <v>1.8000000000000007</v>
      </c>
      <c r="L52" s="40">
        <v>17.8</v>
      </c>
      <c r="M52" s="64">
        <f t="shared" si="15"/>
        <v>3.8000000000000007</v>
      </c>
      <c r="N52" s="40">
        <v>20.2</v>
      </c>
      <c r="O52" s="64">
        <f t="shared" si="16"/>
        <v>6.1999999999999993</v>
      </c>
      <c r="P52" s="69">
        <f t="shared" si="17"/>
        <v>4.0999999999999996</v>
      </c>
      <c r="Q52" s="39">
        <v>9.4</v>
      </c>
      <c r="R52" s="63">
        <f t="shared" si="18"/>
        <v>3</v>
      </c>
      <c r="S52" s="40">
        <v>10.5</v>
      </c>
      <c r="T52" s="64">
        <f t="shared" si="19"/>
        <v>1.5999999999999996</v>
      </c>
      <c r="U52" s="40">
        <v>11.9</v>
      </c>
      <c r="V52" s="18">
        <v>13.5</v>
      </c>
      <c r="W52" s="40">
        <v>15.4</v>
      </c>
      <c r="X52" s="63">
        <f t="shared" si="20"/>
        <v>1.9000000000000004</v>
      </c>
      <c r="Y52" s="40">
        <v>17.600000000000001</v>
      </c>
      <c r="Z52" s="63">
        <f t="shared" si="21"/>
        <v>4.1000000000000014</v>
      </c>
      <c r="AA52" s="40">
        <v>20.3</v>
      </c>
      <c r="AB52" s="3">
        <f t="shared" si="22"/>
        <v>6.8000000000000007</v>
      </c>
      <c r="AC52" s="155"/>
    </row>
    <row r="53" spans="1:30" ht="24.95" customHeight="1" x14ac:dyDescent="0.15">
      <c r="A53" s="152"/>
      <c r="B53" s="61" t="s">
        <v>103</v>
      </c>
      <c r="C53" s="62">
        <f t="shared" si="0"/>
        <v>4.2999999999999989</v>
      </c>
      <c r="D53" s="40">
        <v>9.9</v>
      </c>
      <c r="E53" s="63">
        <f t="shared" si="12"/>
        <v>3</v>
      </c>
      <c r="F53" s="40">
        <v>11.2</v>
      </c>
      <c r="G53" s="64">
        <f t="shared" si="13"/>
        <v>1.5999999999999996</v>
      </c>
      <c r="H53" s="40">
        <v>12.6</v>
      </c>
      <c r="I53" s="5">
        <v>14.2</v>
      </c>
      <c r="J53" s="40">
        <v>16</v>
      </c>
      <c r="K53" s="63">
        <f t="shared" si="14"/>
        <v>1.8000000000000007</v>
      </c>
      <c r="L53" s="40">
        <v>18.100000000000001</v>
      </c>
      <c r="M53" s="64">
        <f t="shared" si="15"/>
        <v>3.9000000000000021</v>
      </c>
      <c r="N53" s="40">
        <v>20.399999999999999</v>
      </c>
      <c r="O53" s="64">
        <f t="shared" si="16"/>
        <v>6.1999999999999993</v>
      </c>
      <c r="P53" s="69" t="e">
        <f t="shared" si="17"/>
        <v>#VALUE!</v>
      </c>
      <c r="Q53" s="39" t="s">
        <v>219</v>
      </c>
      <c r="R53" s="63">
        <f t="shared" si="18"/>
        <v>3</v>
      </c>
      <c r="S53" s="40">
        <v>10.7</v>
      </c>
      <c r="T53" s="64">
        <f t="shared" si="19"/>
        <v>1.6999999999999993</v>
      </c>
      <c r="U53" s="40">
        <v>12</v>
      </c>
      <c r="V53" s="18">
        <v>13.7</v>
      </c>
      <c r="W53" s="40">
        <v>15.6</v>
      </c>
      <c r="X53" s="63">
        <f t="shared" si="20"/>
        <v>1.9000000000000004</v>
      </c>
      <c r="Y53" s="40">
        <v>17.899999999999999</v>
      </c>
      <c r="Z53" s="63">
        <f t="shared" si="21"/>
        <v>4.1999999999999993</v>
      </c>
      <c r="AA53" s="40">
        <v>20.6</v>
      </c>
      <c r="AB53" s="3">
        <f t="shared" si="22"/>
        <v>6.9000000000000021</v>
      </c>
      <c r="AC53" s="155"/>
    </row>
    <row r="54" spans="1:30" ht="24.95" customHeight="1" x14ac:dyDescent="0.15">
      <c r="A54" s="153" t="s">
        <v>105</v>
      </c>
      <c r="B54" s="61" t="s">
        <v>106</v>
      </c>
      <c r="C54" s="62">
        <f t="shared" si="0"/>
        <v>4.3000000000000007</v>
      </c>
      <c r="D54" s="40">
        <v>10</v>
      </c>
      <c r="E54" s="63">
        <f t="shared" si="12"/>
        <v>3</v>
      </c>
      <c r="F54" s="40">
        <v>11.3</v>
      </c>
      <c r="G54" s="64">
        <f t="shared" si="13"/>
        <v>1.6000000000000014</v>
      </c>
      <c r="H54" s="40">
        <v>12.7</v>
      </c>
      <c r="I54" s="5">
        <v>14.3</v>
      </c>
      <c r="J54" s="40" t="s">
        <v>220</v>
      </c>
      <c r="K54" s="63" t="e">
        <f t="shared" si="14"/>
        <v>#VALUE!</v>
      </c>
      <c r="L54" s="40">
        <v>18.3</v>
      </c>
      <c r="M54" s="64">
        <f t="shared" si="15"/>
        <v>4</v>
      </c>
      <c r="N54" s="40">
        <v>20.7</v>
      </c>
      <c r="O54" s="64">
        <f t="shared" si="16"/>
        <v>6.3999999999999986</v>
      </c>
      <c r="P54" s="69" t="e">
        <f t="shared" si="17"/>
        <v>#VALUE!</v>
      </c>
      <c r="Q54" s="39" t="s">
        <v>221</v>
      </c>
      <c r="R54" s="63">
        <f t="shared" si="18"/>
        <v>3.0999999999999996</v>
      </c>
      <c r="S54" s="40">
        <v>10.8</v>
      </c>
      <c r="T54" s="64">
        <f t="shared" si="19"/>
        <v>1.7000000000000011</v>
      </c>
      <c r="U54" s="40">
        <v>12.2</v>
      </c>
      <c r="V54" s="18">
        <v>13.9</v>
      </c>
      <c r="W54" s="40">
        <v>15.8</v>
      </c>
      <c r="X54" s="63">
        <f t="shared" si="20"/>
        <v>1.9000000000000004</v>
      </c>
      <c r="Y54" s="40">
        <v>18.100000000000001</v>
      </c>
      <c r="Z54" s="63">
        <f t="shared" si="21"/>
        <v>4.2000000000000011</v>
      </c>
      <c r="AA54" s="40">
        <v>20.9</v>
      </c>
      <c r="AB54" s="3">
        <f t="shared" si="22"/>
        <v>6.9999999999999982</v>
      </c>
      <c r="AC54" s="155"/>
    </row>
    <row r="55" spans="1:30" ht="24.95" customHeight="1" x14ac:dyDescent="0.15">
      <c r="A55" s="153"/>
      <c r="B55" s="61" t="s">
        <v>222</v>
      </c>
      <c r="C55" s="62">
        <f t="shared" si="0"/>
        <v>4.4000000000000004</v>
      </c>
      <c r="D55" s="40">
        <v>10.1</v>
      </c>
      <c r="E55" s="63">
        <f t="shared" si="12"/>
        <v>3.0999999999999996</v>
      </c>
      <c r="F55" s="40">
        <v>11.4</v>
      </c>
      <c r="G55" s="64">
        <f t="shared" si="13"/>
        <v>1.5999999999999996</v>
      </c>
      <c r="H55" s="40">
        <v>12.9</v>
      </c>
      <c r="I55" s="5">
        <v>14.5</v>
      </c>
      <c r="J55" s="40">
        <v>16.399999999999999</v>
      </c>
      <c r="K55" s="63">
        <f t="shared" si="14"/>
        <v>1.8999999999999986</v>
      </c>
      <c r="L55" s="40">
        <v>18.600000000000001</v>
      </c>
      <c r="M55" s="64">
        <f t="shared" si="15"/>
        <v>4.1000000000000014</v>
      </c>
      <c r="N55" s="40">
        <v>21</v>
      </c>
      <c r="O55" s="64">
        <f t="shared" si="16"/>
        <v>6.5</v>
      </c>
      <c r="P55" s="69" t="e">
        <f t="shared" si="17"/>
        <v>#VALUE!</v>
      </c>
      <c r="Q55" s="39" t="s">
        <v>223</v>
      </c>
      <c r="R55" s="63">
        <f t="shared" si="18"/>
        <v>3.0999999999999996</v>
      </c>
      <c r="S55" s="40">
        <v>10.9</v>
      </c>
      <c r="T55" s="64">
        <f t="shared" si="19"/>
        <v>1.5999999999999996</v>
      </c>
      <c r="U55" s="40">
        <v>12.4</v>
      </c>
      <c r="V55" s="18">
        <v>14</v>
      </c>
      <c r="W55" s="40">
        <v>16</v>
      </c>
      <c r="X55" s="63">
        <f t="shared" si="20"/>
        <v>2</v>
      </c>
      <c r="Y55" s="40">
        <v>18.399999999999999</v>
      </c>
      <c r="Z55" s="63">
        <f t="shared" si="21"/>
        <v>4.3999999999999986</v>
      </c>
      <c r="AA55" s="40">
        <v>21.3</v>
      </c>
      <c r="AB55" s="3">
        <f t="shared" si="22"/>
        <v>7.3000000000000007</v>
      </c>
      <c r="AC55" s="155"/>
      <c r="AD55" s="57" t="s">
        <v>224</v>
      </c>
    </row>
    <row r="56" spans="1:30" ht="24.95" customHeight="1" x14ac:dyDescent="0.15">
      <c r="A56" s="153"/>
      <c r="B56" s="61" t="s">
        <v>225</v>
      </c>
      <c r="C56" s="62">
        <f t="shared" si="0"/>
        <v>4.5</v>
      </c>
      <c r="D56" s="40">
        <v>10.199999999999999</v>
      </c>
      <c r="E56" s="63">
        <f t="shared" si="12"/>
        <v>3.1999999999999993</v>
      </c>
      <c r="F56" s="40">
        <v>11.5</v>
      </c>
      <c r="G56" s="64">
        <f t="shared" si="13"/>
        <v>1.6999999999999993</v>
      </c>
      <c r="H56" s="40">
        <v>13</v>
      </c>
      <c r="I56" s="5">
        <v>14.7</v>
      </c>
      <c r="J56" s="40">
        <v>16.600000000000001</v>
      </c>
      <c r="K56" s="63">
        <f t="shared" si="14"/>
        <v>1.9000000000000021</v>
      </c>
      <c r="L56" s="40">
        <v>18.8</v>
      </c>
      <c r="M56" s="64">
        <f t="shared" si="15"/>
        <v>4.1000000000000014</v>
      </c>
      <c r="N56" s="40">
        <v>21.3</v>
      </c>
      <c r="O56" s="64">
        <f t="shared" si="16"/>
        <v>6.6000000000000014</v>
      </c>
      <c r="P56" s="69">
        <f t="shared" si="17"/>
        <v>4.3999999999999986</v>
      </c>
      <c r="Q56" s="39">
        <v>9.8000000000000007</v>
      </c>
      <c r="R56" s="63">
        <f t="shared" si="18"/>
        <v>3.0999999999999996</v>
      </c>
      <c r="S56" s="40">
        <v>11.1</v>
      </c>
      <c r="T56" s="64">
        <f t="shared" si="19"/>
        <v>1.6999999999999993</v>
      </c>
      <c r="U56" s="40">
        <v>12.5</v>
      </c>
      <c r="V56" s="18">
        <v>14.2</v>
      </c>
      <c r="W56" s="40">
        <v>16.3</v>
      </c>
      <c r="X56" s="63">
        <f t="shared" si="20"/>
        <v>2.1000000000000014</v>
      </c>
      <c r="Y56" s="40">
        <v>18.7</v>
      </c>
      <c r="Z56" s="63">
        <f t="shared" si="21"/>
        <v>4.5</v>
      </c>
      <c r="AA56" s="40">
        <v>21.6</v>
      </c>
      <c r="AB56" s="3">
        <f t="shared" si="22"/>
        <v>7.4000000000000021</v>
      </c>
      <c r="AC56" s="155"/>
      <c r="AD56" s="57"/>
    </row>
    <row r="57" spans="1:30" ht="24.95" customHeight="1" x14ac:dyDescent="0.15">
      <c r="A57" s="153"/>
      <c r="B57" s="61" t="s">
        <v>226</v>
      </c>
      <c r="C57" s="62">
        <f t="shared" si="0"/>
        <v>4.5</v>
      </c>
      <c r="D57" s="40">
        <v>10.3</v>
      </c>
      <c r="E57" s="63">
        <f t="shared" si="12"/>
        <v>3.2000000000000011</v>
      </c>
      <c r="F57" s="40">
        <v>11.6</v>
      </c>
      <c r="G57" s="64">
        <f t="shared" si="13"/>
        <v>1.7000000000000011</v>
      </c>
      <c r="H57" s="40">
        <v>13.1</v>
      </c>
      <c r="I57" s="5">
        <v>14.8</v>
      </c>
      <c r="J57" s="40">
        <v>16.8</v>
      </c>
      <c r="K57" s="63">
        <f t="shared" si="14"/>
        <v>2</v>
      </c>
      <c r="L57" s="40">
        <v>19</v>
      </c>
      <c r="M57" s="64">
        <f t="shared" si="15"/>
        <v>4.1999999999999993</v>
      </c>
      <c r="N57" s="40">
        <v>21.6</v>
      </c>
      <c r="O57" s="64">
        <f t="shared" si="16"/>
        <v>6.8000000000000007</v>
      </c>
      <c r="P57" s="69" t="e">
        <f t="shared" si="17"/>
        <v>#VALUE!</v>
      </c>
      <c r="Q57" s="39" t="s">
        <v>207</v>
      </c>
      <c r="R57" s="63">
        <f t="shared" si="18"/>
        <v>3.2000000000000011</v>
      </c>
      <c r="S57" s="40">
        <v>11.2</v>
      </c>
      <c r="T57" s="64">
        <f t="shared" si="19"/>
        <v>1.7000000000000011</v>
      </c>
      <c r="U57" s="40">
        <v>12.7</v>
      </c>
      <c r="V57" s="18">
        <v>14.4</v>
      </c>
      <c r="W57" s="40">
        <v>16.5</v>
      </c>
      <c r="X57" s="63">
        <f t="shared" si="20"/>
        <v>2.0999999999999996</v>
      </c>
      <c r="Y57" s="40">
        <v>19</v>
      </c>
      <c r="Z57" s="63">
        <f t="shared" si="21"/>
        <v>4.5999999999999996</v>
      </c>
      <c r="AA57" s="40">
        <v>22</v>
      </c>
      <c r="AB57" s="3">
        <f t="shared" si="22"/>
        <v>7.6</v>
      </c>
      <c r="AC57" s="155"/>
      <c r="AD57" s="57"/>
    </row>
    <row r="58" spans="1:30" ht="24.95" customHeight="1" x14ac:dyDescent="0.15">
      <c r="A58" s="153"/>
      <c r="B58" s="61" t="s">
        <v>227</v>
      </c>
      <c r="C58" s="62">
        <f t="shared" si="0"/>
        <v>4.5999999999999996</v>
      </c>
      <c r="D58" s="40">
        <v>10.4</v>
      </c>
      <c r="E58" s="63">
        <f t="shared" si="12"/>
        <v>3.1999999999999993</v>
      </c>
      <c r="F58" s="40">
        <v>11.8</v>
      </c>
      <c r="G58" s="64">
        <f t="shared" si="13"/>
        <v>1.6999999999999993</v>
      </c>
      <c r="H58" s="40">
        <v>13.3</v>
      </c>
      <c r="I58" s="5">
        <v>15</v>
      </c>
      <c r="J58" s="40">
        <v>17</v>
      </c>
      <c r="K58" s="63">
        <f t="shared" si="14"/>
        <v>2</v>
      </c>
      <c r="L58" s="40">
        <v>19.3</v>
      </c>
      <c r="M58" s="64">
        <f t="shared" si="15"/>
        <v>4.3000000000000007</v>
      </c>
      <c r="N58" s="40">
        <v>21.9</v>
      </c>
      <c r="O58" s="64">
        <f t="shared" si="16"/>
        <v>6.8999999999999986</v>
      </c>
      <c r="P58" s="69" t="e">
        <f t="shared" si="17"/>
        <v>#VALUE!</v>
      </c>
      <c r="Q58" s="39" t="s">
        <v>228</v>
      </c>
      <c r="R58" s="63">
        <f t="shared" si="18"/>
        <v>3.2999999999999989</v>
      </c>
      <c r="S58" s="40">
        <v>11.3</v>
      </c>
      <c r="T58" s="64">
        <f t="shared" si="19"/>
        <v>1.7999999999999989</v>
      </c>
      <c r="U58" s="40">
        <v>12.8</v>
      </c>
      <c r="V58" s="18">
        <v>14.6</v>
      </c>
      <c r="W58" s="40">
        <v>16.7</v>
      </c>
      <c r="X58" s="63">
        <f t="shared" si="20"/>
        <v>2.0999999999999996</v>
      </c>
      <c r="Y58" s="40">
        <v>19.2</v>
      </c>
      <c r="Z58" s="63">
        <f t="shared" si="21"/>
        <v>4.5999999999999996</v>
      </c>
      <c r="AA58" s="40">
        <v>22.3</v>
      </c>
      <c r="AB58" s="3">
        <f t="shared" si="22"/>
        <v>7.7000000000000011</v>
      </c>
      <c r="AC58" s="155"/>
      <c r="AD58" s="57"/>
    </row>
    <row r="59" spans="1:30" ht="24.95" customHeight="1" x14ac:dyDescent="0.15">
      <c r="A59" s="153"/>
      <c r="B59" s="61" t="s">
        <v>229</v>
      </c>
      <c r="C59" s="62">
        <f t="shared" si="0"/>
        <v>4.6999999999999993</v>
      </c>
      <c r="D59" s="40">
        <v>10.5</v>
      </c>
      <c r="E59" s="63">
        <f t="shared" si="12"/>
        <v>3.2999999999999989</v>
      </c>
      <c r="F59" s="40">
        <v>11.9</v>
      </c>
      <c r="G59" s="64">
        <f t="shared" si="13"/>
        <v>1.7999999999999989</v>
      </c>
      <c r="H59" s="40">
        <v>13.4</v>
      </c>
      <c r="I59" s="5">
        <v>15.2</v>
      </c>
      <c r="J59" s="40">
        <v>17.2</v>
      </c>
      <c r="K59" s="63">
        <f t="shared" si="14"/>
        <v>2</v>
      </c>
      <c r="L59" s="40">
        <v>19.5</v>
      </c>
      <c r="M59" s="64">
        <f t="shared" si="15"/>
        <v>4.3000000000000007</v>
      </c>
      <c r="N59" s="40">
        <v>22.1</v>
      </c>
      <c r="O59" s="64">
        <f t="shared" si="16"/>
        <v>6.9000000000000021</v>
      </c>
      <c r="P59" s="69">
        <f t="shared" si="17"/>
        <v>4.6000000000000014</v>
      </c>
      <c r="Q59" s="39">
        <v>10.199999999999999</v>
      </c>
      <c r="R59" s="63">
        <f t="shared" si="18"/>
        <v>3.3000000000000007</v>
      </c>
      <c r="S59" s="40">
        <v>11.5</v>
      </c>
      <c r="T59" s="64">
        <f t="shared" si="19"/>
        <v>1.8000000000000007</v>
      </c>
      <c r="U59" s="40">
        <v>13</v>
      </c>
      <c r="V59" s="18">
        <v>14.8</v>
      </c>
      <c r="W59" s="40">
        <v>16.899999999999999</v>
      </c>
      <c r="X59" s="63">
        <f t="shared" si="20"/>
        <v>2.0999999999999979</v>
      </c>
      <c r="Y59" s="40">
        <v>19.5</v>
      </c>
      <c r="Z59" s="63">
        <f t="shared" si="21"/>
        <v>4.6999999999999993</v>
      </c>
      <c r="AA59" s="40">
        <v>22.7</v>
      </c>
      <c r="AB59" s="3">
        <f t="shared" si="22"/>
        <v>7.8999999999999986</v>
      </c>
      <c r="AC59" s="155"/>
      <c r="AD59" s="57"/>
    </row>
    <row r="60" spans="1:30" ht="24.95" customHeight="1" x14ac:dyDescent="0.15">
      <c r="A60" s="153"/>
      <c r="B60" s="61" t="s">
        <v>230</v>
      </c>
      <c r="C60" s="62">
        <f t="shared" si="0"/>
        <v>4.7000000000000011</v>
      </c>
      <c r="D60" s="40">
        <v>10.6</v>
      </c>
      <c r="E60" s="63">
        <f t="shared" si="12"/>
        <v>3.3000000000000007</v>
      </c>
      <c r="F60" s="40">
        <v>12</v>
      </c>
      <c r="G60" s="64">
        <f t="shared" si="13"/>
        <v>1.7000000000000011</v>
      </c>
      <c r="H60" s="40">
        <v>13.6</v>
      </c>
      <c r="I60" s="5">
        <v>15.3</v>
      </c>
      <c r="J60" s="40">
        <v>17.399999999999999</v>
      </c>
      <c r="K60" s="63">
        <f t="shared" si="14"/>
        <v>2.0999999999999979</v>
      </c>
      <c r="L60" s="40">
        <v>19.7</v>
      </c>
      <c r="M60" s="64">
        <f t="shared" si="15"/>
        <v>4.3999999999999986</v>
      </c>
      <c r="N60" s="40">
        <v>22.4</v>
      </c>
      <c r="O60" s="64">
        <f t="shared" si="16"/>
        <v>7.0999999999999979</v>
      </c>
      <c r="P60" s="69">
        <f t="shared" si="17"/>
        <v>4.6999999999999993</v>
      </c>
      <c r="Q60" s="39">
        <v>10.3</v>
      </c>
      <c r="R60" s="63">
        <f t="shared" si="18"/>
        <v>3.4000000000000004</v>
      </c>
      <c r="S60" s="40">
        <v>11.6</v>
      </c>
      <c r="T60" s="64">
        <f t="shared" si="19"/>
        <v>1.9000000000000004</v>
      </c>
      <c r="U60" s="40">
        <v>13.1</v>
      </c>
      <c r="V60" s="18">
        <v>15</v>
      </c>
      <c r="W60" s="40">
        <v>17.2</v>
      </c>
      <c r="X60" s="63">
        <f t="shared" si="20"/>
        <v>2.1999999999999993</v>
      </c>
      <c r="Y60" s="40">
        <v>19.8</v>
      </c>
      <c r="Z60" s="63">
        <f t="shared" si="21"/>
        <v>4.8000000000000007</v>
      </c>
      <c r="AA60" s="40">
        <v>23</v>
      </c>
      <c r="AB60" s="3">
        <f t="shared" si="22"/>
        <v>8</v>
      </c>
      <c r="AC60" s="155"/>
      <c r="AD60" s="57"/>
    </row>
    <row r="61" spans="1:30" ht="24.95" customHeight="1" x14ac:dyDescent="0.15">
      <c r="A61" s="153"/>
      <c r="B61" s="61" t="s">
        <v>231</v>
      </c>
      <c r="C61" s="62">
        <f t="shared" si="0"/>
        <v>4.8000000000000007</v>
      </c>
      <c r="D61" s="40">
        <v>10.7</v>
      </c>
      <c r="E61" s="63">
        <f t="shared" si="12"/>
        <v>3.4000000000000004</v>
      </c>
      <c r="F61" s="40">
        <v>12.1</v>
      </c>
      <c r="G61" s="64">
        <f t="shared" si="13"/>
        <v>1.8000000000000007</v>
      </c>
      <c r="H61" s="40">
        <v>13.7</v>
      </c>
      <c r="I61" s="5">
        <v>15.5</v>
      </c>
      <c r="J61" s="40">
        <v>17.600000000000001</v>
      </c>
      <c r="K61" s="63">
        <f t="shared" si="14"/>
        <v>2.1000000000000014</v>
      </c>
      <c r="L61" s="40">
        <v>20</v>
      </c>
      <c r="M61" s="64">
        <f t="shared" si="15"/>
        <v>4.5</v>
      </c>
      <c r="N61" s="40">
        <v>22.7</v>
      </c>
      <c r="O61" s="64">
        <f t="shared" si="16"/>
        <v>7.1999999999999993</v>
      </c>
      <c r="P61" s="69">
        <f t="shared" si="17"/>
        <v>4.7999999999999989</v>
      </c>
      <c r="Q61" s="39">
        <v>10.4</v>
      </c>
      <c r="R61" s="63">
        <f t="shared" si="18"/>
        <v>3.5</v>
      </c>
      <c r="S61" s="40">
        <v>11.7</v>
      </c>
      <c r="T61" s="64">
        <f t="shared" si="19"/>
        <v>1.8999999999999986</v>
      </c>
      <c r="U61" s="40">
        <v>13.3</v>
      </c>
      <c r="V61" s="18">
        <v>15.2</v>
      </c>
      <c r="W61" s="40">
        <v>17.399999999999999</v>
      </c>
      <c r="X61" s="63">
        <f t="shared" si="20"/>
        <v>2.1999999999999993</v>
      </c>
      <c r="Y61" s="40">
        <v>20.100000000000001</v>
      </c>
      <c r="Z61" s="63">
        <f t="shared" si="21"/>
        <v>4.9000000000000021</v>
      </c>
      <c r="AA61" s="40">
        <v>23.4</v>
      </c>
      <c r="AB61" s="3">
        <f t="shared" si="22"/>
        <v>8.1999999999999993</v>
      </c>
      <c r="AC61" s="155"/>
      <c r="AD61" s="57"/>
    </row>
    <row r="62" spans="1:30" ht="24.95" customHeight="1" x14ac:dyDescent="0.15">
      <c r="A62" s="153"/>
      <c r="B62" s="61" t="s">
        <v>232</v>
      </c>
      <c r="C62" s="62">
        <f t="shared" si="0"/>
        <v>4.8999999999999986</v>
      </c>
      <c r="D62" s="40">
        <v>10.8</v>
      </c>
      <c r="E62" s="63">
        <f t="shared" si="12"/>
        <v>3.5</v>
      </c>
      <c r="F62" s="40">
        <v>12.2</v>
      </c>
      <c r="G62" s="64">
        <f t="shared" si="13"/>
        <v>1.8999999999999986</v>
      </c>
      <c r="H62" s="40">
        <v>13.8</v>
      </c>
      <c r="I62" s="5">
        <v>15.7</v>
      </c>
      <c r="J62" s="40" t="s">
        <v>233</v>
      </c>
      <c r="K62" s="63" t="e">
        <f t="shared" si="14"/>
        <v>#VALUE!</v>
      </c>
      <c r="L62" s="40">
        <v>20.2</v>
      </c>
      <c r="M62" s="64">
        <f t="shared" si="15"/>
        <v>4.5</v>
      </c>
      <c r="N62" s="40">
        <v>23</v>
      </c>
      <c r="O62" s="64">
        <f t="shared" si="16"/>
        <v>7.3000000000000007</v>
      </c>
      <c r="P62" s="69">
        <f t="shared" si="17"/>
        <v>4.8000000000000007</v>
      </c>
      <c r="Q62" s="39">
        <v>10.5</v>
      </c>
      <c r="R62" s="63">
        <f t="shared" si="18"/>
        <v>3.5</v>
      </c>
      <c r="S62" s="40">
        <v>11.8</v>
      </c>
      <c r="T62" s="64">
        <f t="shared" si="19"/>
        <v>1.9000000000000004</v>
      </c>
      <c r="U62" s="40">
        <v>13.4</v>
      </c>
      <c r="V62" s="18">
        <v>15.3</v>
      </c>
      <c r="W62" s="40">
        <v>17.600000000000001</v>
      </c>
      <c r="X62" s="63">
        <f t="shared" si="20"/>
        <v>2.3000000000000007</v>
      </c>
      <c r="Y62" s="40">
        <v>20.399999999999999</v>
      </c>
      <c r="Z62" s="63">
        <f t="shared" si="21"/>
        <v>5.0999999999999979</v>
      </c>
      <c r="AA62" s="40">
        <v>23.7</v>
      </c>
      <c r="AB62" s="3">
        <f t="shared" si="22"/>
        <v>8.3999999999999986</v>
      </c>
      <c r="AC62" s="155"/>
      <c r="AD62" s="57"/>
    </row>
    <row r="63" spans="1:30" ht="24.95" customHeight="1" x14ac:dyDescent="0.15">
      <c r="A63" s="153"/>
      <c r="B63" s="61" t="s">
        <v>234</v>
      </c>
      <c r="C63" s="62">
        <f t="shared" si="0"/>
        <v>4.9000000000000004</v>
      </c>
      <c r="D63" s="40">
        <v>10.9</v>
      </c>
      <c r="E63" s="63">
        <f t="shared" si="12"/>
        <v>3.4000000000000004</v>
      </c>
      <c r="F63" s="40">
        <v>12.4</v>
      </c>
      <c r="G63" s="64">
        <f t="shared" si="13"/>
        <v>1.8000000000000007</v>
      </c>
      <c r="H63" s="40">
        <v>14</v>
      </c>
      <c r="I63" s="5">
        <v>15.8</v>
      </c>
      <c r="J63" s="40">
        <v>18</v>
      </c>
      <c r="K63" s="63">
        <f t="shared" si="14"/>
        <v>2.1999999999999993</v>
      </c>
      <c r="L63" s="40">
        <v>20.5</v>
      </c>
      <c r="M63" s="64">
        <f t="shared" si="15"/>
        <v>4.6999999999999993</v>
      </c>
      <c r="N63" s="40">
        <v>23.3</v>
      </c>
      <c r="O63" s="64">
        <f t="shared" si="16"/>
        <v>7.5</v>
      </c>
      <c r="P63" s="69" t="e">
        <f t="shared" si="17"/>
        <v>#VALUE!</v>
      </c>
      <c r="Q63" s="39" t="s">
        <v>235</v>
      </c>
      <c r="R63" s="63">
        <f t="shared" si="18"/>
        <v>3.5</v>
      </c>
      <c r="S63" s="40">
        <v>12</v>
      </c>
      <c r="T63" s="64">
        <f t="shared" si="19"/>
        <v>1.9000000000000004</v>
      </c>
      <c r="U63" s="40">
        <v>13.6</v>
      </c>
      <c r="V63" s="18">
        <v>15.5</v>
      </c>
      <c r="W63" s="40">
        <v>17.8</v>
      </c>
      <c r="X63" s="63">
        <f t="shared" si="20"/>
        <v>2.3000000000000007</v>
      </c>
      <c r="Y63" s="40">
        <v>20.7</v>
      </c>
      <c r="Z63" s="63">
        <f t="shared" si="21"/>
        <v>5.1999999999999993</v>
      </c>
      <c r="AA63" s="40" t="s">
        <v>236</v>
      </c>
      <c r="AB63" s="3" t="e">
        <f t="shared" si="22"/>
        <v>#VALUE!</v>
      </c>
      <c r="AC63" s="155"/>
      <c r="AD63" s="57"/>
    </row>
    <row r="64" spans="1:30" ht="24.95" customHeight="1" x14ac:dyDescent="0.15">
      <c r="A64" s="153"/>
      <c r="B64" s="61" t="s">
        <v>237</v>
      </c>
      <c r="C64" s="62">
        <f t="shared" si="0"/>
        <v>5</v>
      </c>
      <c r="D64" s="40">
        <v>11</v>
      </c>
      <c r="E64" s="63">
        <f t="shared" si="12"/>
        <v>3.5</v>
      </c>
      <c r="F64" s="40">
        <v>12.5</v>
      </c>
      <c r="G64" s="64">
        <f t="shared" si="13"/>
        <v>1.9000000000000004</v>
      </c>
      <c r="H64" s="40">
        <v>14.1</v>
      </c>
      <c r="I64" s="5">
        <v>16</v>
      </c>
      <c r="J64" s="40">
        <v>18.2</v>
      </c>
      <c r="K64" s="63">
        <f t="shared" si="14"/>
        <v>2.1999999999999993</v>
      </c>
      <c r="L64" s="40">
        <v>20.7</v>
      </c>
      <c r="M64" s="64">
        <f t="shared" si="15"/>
        <v>4.6999999999999993</v>
      </c>
      <c r="N64" s="40">
        <v>23.6</v>
      </c>
      <c r="O64" s="64">
        <f t="shared" si="16"/>
        <v>7.6000000000000014</v>
      </c>
      <c r="P64" s="69" t="e">
        <f t="shared" si="17"/>
        <v>#VALUE!</v>
      </c>
      <c r="Q64" s="39" t="s">
        <v>238</v>
      </c>
      <c r="R64" s="63" t="e">
        <f t="shared" si="18"/>
        <v>#VALUE!</v>
      </c>
      <c r="S64" s="40" t="s">
        <v>239</v>
      </c>
      <c r="T64" s="64">
        <f t="shared" si="19"/>
        <v>2</v>
      </c>
      <c r="U64" s="40">
        <v>13.7</v>
      </c>
      <c r="V64" s="18">
        <v>15.7</v>
      </c>
      <c r="W64" s="40">
        <v>18.100000000000001</v>
      </c>
      <c r="X64" s="63">
        <f t="shared" si="20"/>
        <v>2.4000000000000021</v>
      </c>
      <c r="Y64" s="40">
        <v>20.9</v>
      </c>
      <c r="Z64" s="63">
        <f t="shared" si="21"/>
        <v>5.1999999999999993</v>
      </c>
      <c r="AA64" s="40">
        <v>24.5</v>
      </c>
      <c r="AB64" s="3">
        <f t="shared" si="22"/>
        <v>8.8000000000000007</v>
      </c>
      <c r="AC64" s="155"/>
      <c r="AD64" s="57"/>
    </row>
    <row r="65" spans="1:30" ht="24.95" customHeight="1" x14ac:dyDescent="0.15">
      <c r="A65" s="153"/>
      <c r="B65" s="61" t="s">
        <v>240</v>
      </c>
      <c r="C65" s="62">
        <f t="shared" si="0"/>
        <v>5.0999999999999996</v>
      </c>
      <c r="D65" s="40">
        <v>11.1</v>
      </c>
      <c r="E65" s="63">
        <f t="shared" si="12"/>
        <v>3.5999999999999996</v>
      </c>
      <c r="F65" s="40">
        <v>12.6</v>
      </c>
      <c r="G65" s="64">
        <f t="shared" si="13"/>
        <v>1.8999999999999986</v>
      </c>
      <c r="H65" s="40">
        <v>14.3</v>
      </c>
      <c r="I65" s="5">
        <v>16.2</v>
      </c>
      <c r="J65" s="40">
        <v>18.399999999999999</v>
      </c>
      <c r="K65" s="63">
        <f t="shared" si="14"/>
        <v>2.1999999999999993</v>
      </c>
      <c r="L65" s="40">
        <v>20.9</v>
      </c>
      <c r="M65" s="64">
        <f t="shared" si="15"/>
        <v>4.6999999999999993</v>
      </c>
      <c r="N65" s="40">
        <v>23.9</v>
      </c>
      <c r="O65" s="64">
        <f t="shared" si="16"/>
        <v>7.6999999999999993</v>
      </c>
      <c r="P65" s="69">
        <f t="shared" si="17"/>
        <v>5.0999999999999996</v>
      </c>
      <c r="Q65" s="39">
        <v>10.8</v>
      </c>
      <c r="R65" s="63" t="e">
        <f t="shared" si="18"/>
        <v>#VALUE!</v>
      </c>
      <c r="S65" s="40" t="s">
        <v>214</v>
      </c>
      <c r="T65" s="64">
        <f t="shared" si="19"/>
        <v>2</v>
      </c>
      <c r="U65" s="40">
        <v>13.9</v>
      </c>
      <c r="V65" s="18">
        <v>15.9</v>
      </c>
      <c r="W65" s="40">
        <v>18.3</v>
      </c>
      <c r="X65" s="63">
        <f t="shared" si="20"/>
        <v>2.4000000000000004</v>
      </c>
      <c r="Y65" s="40">
        <v>21.2</v>
      </c>
      <c r="Z65" s="63">
        <f t="shared" si="21"/>
        <v>5.2999999999999989</v>
      </c>
      <c r="AA65" s="40">
        <v>24.8</v>
      </c>
      <c r="AB65" s="3">
        <f t="shared" si="22"/>
        <v>8.9</v>
      </c>
      <c r="AC65" s="155"/>
      <c r="AD65" s="57"/>
    </row>
    <row r="66" spans="1:30" ht="24.95" customHeight="1" x14ac:dyDescent="0.15">
      <c r="A66" s="126" t="s">
        <v>129</v>
      </c>
      <c r="B66" s="61" t="s">
        <v>241</v>
      </c>
      <c r="C66" s="62">
        <f t="shared" si="0"/>
        <v>5.1000000000000014</v>
      </c>
      <c r="D66" s="40">
        <v>11.2</v>
      </c>
      <c r="E66" s="63">
        <f t="shared" si="12"/>
        <v>3.6000000000000014</v>
      </c>
      <c r="F66" s="40">
        <v>12.7</v>
      </c>
      <c r="G66" s="64">
        <f t="shared" si="13"/>
        <v>1.9000000000000004</v>
      </c>
      <c r="H66" s="40">
        <v>14.4</v>
      </c>
      <c r="I66" s="5">
        <v>16.3</v>
      </c>
      <c r="J66" s="40" t="s">
        <v>242</v>
      </c>
      <c r="K66" s="63" t="e">
        <f t="shared" si="14"/>
        <v>#VALUE!</v>
      </c>
      <c r="L66" s="40">
        <v>21.2</v>
      </c>
      <c r="M66" s="64">
        <f t="shared" si="15"/>
        <v>4.8999999999999986</v>
      </c>
      <c r="N66" s="40">
        <v>24.2</v>
      </c>
      <c r="O66" s="64">
        <f t="shared" si="16"/>
        <v>7.8999999999999986</v>
      </c>
      <c r="P66" s="69" t="e">
        <f t="shared" si="17"/>
        <v>#VALUE!</v>
      </c>
      <c r="Q66" s="39" t="s">
        <v>243</v>
      </c>
      <c r="R66" s="63">
        <f t="shared" si="18"/>
        <v>3.8000000000000007</v>
      </c>
      <c r="S66" s="40">
        <v>12.3</v>
      </c>
      <c r="T66" s="64">
        <f t="shared" si="19"/>
        <v>2.1000000000000014</v>
      </c>
      <c r="U66" s="40">
        <v>14</v>
      </c>
      <c r="V66" s="18">
        <v>16.100000000000001</v>
      </c>
      <c r="W66" s="40">
        <v>18.5</v>
      </c>
      <c r="X66" s="63">
        <f t="shared" si="20"/>
        <v>2.3999999999999986</v>
      </c>
      <c r="Y66" s="40">
        <v>21.5</v>
      </c>
      <c r="Z66" s="63">
        <f t="shared" si="21"/>
        <v>5.3999999999999986</v>
      </c>
      <c r="AA66" s="40">
        <v>25.2</v>
      </c>
      <c r="AB66" s="3">
        <f t="shared" si="22"/>
        <v>9.0999999999999979</v>
      </c>
      <c r="AC66" s="155"/>
      <c r="AD66" s="57"/>
    </row>
    <row r="67" spans="1:30" ht="24.95" customHeight="1" x14ac:dyDescent="0.15">
      <c r="A67" s="126"/>
      <c r="B67" s="61" t="s">
        <v>244</v>
      </c>
      <c r="C67" s="62">
        <f t="shared" si="0"/>
        <v>5.1999999999999993</v>
      </c>
      <c r="D67" s="40">
        <v>11.3</v>
      </c>
      <c r="E67" s="63">
        <f t="shared" si="12"/>
        <v>3.6999999999999993</v>
      </c>
      <c r="F67" s="40">
        <v>12.8</v>
      </c>
      <c r="G67" s="64">
        <f t="shared" si="13"/>
        <v>2</v>
      </c>
      <c r="H67" s="40">
        <v>14.5</v>
      </c>
      <c r="I67" s="5">
        <v>16.5</v>
      </c>
      <c r="J67" s="40">
        <v>18.8</v>
      </c>
      <c r="K67" s="63">
        <f t="shared" si="14"/>
        <v>2.3000000000000007</v>
      </c>
      <c r="L67" s="40">
        <v>21.4</v>
      </c>
      <c r="M67" s="64">
        <f t="shared" si="15"/>
        <v>4.8999999999999986</v>
      </c>
      <c r="N67" s="40">
        <v>24.5</v>
      </c>
      <c r="O67" s="64">
        <f t="shared" si="16"/>
        <v>8</v>
      </c>
      <c r="P67" s="69">
        <f t="shared" si="17"/>
        <v>5.3000000000000007</v>
      </c>
      <c r="Q67" s="39">
        <v>11</v>
      </c>
      <c r="R67" s="63">
        <f t="shared" si="18"/>
        <v>3.9000000000000004</v>
      </c>
      <c r="S67" s="40">
        <v>12.4</v>
      </c>
      <c r="T67" s="64">
        <f t="shared" si="19"/>
        <v>2.1000000000000014</v>
      </c>
      <c r="U67" s="40">
        <v>14.2</v>
      </c>
      <c r="V67" s="18">
        <v>16.3</v>
      </c>
      <c r="W67" s="40">
        <v>18.8</v>
      </c>
      <c r="X67" s="63">
        <f t="shared" si="20"/>
        <v>2.5</v>
      </c>
      <c r="Y67" s="40">
        <v>21.8</v>
      </c>
      <c r="Z67" s="63">
        <f t="shared" si="21"/>
        <v>5.5</v>
      </c>
      <c r="AA67" s="40">
        <v>25.5</v>
      </c>
      <c r="AB67" s="3">
        <f t="shared" si="22"/>
        <v>9.1999999999999993</v>
      </c>
      <c r="AC67" s="155"/>
      <c r="AD67" s="57"/>
    </row>
    <row r="68" spans="1:30" ht="24.95" customHeight="1" x14ac:dyDescent="0.15">
      <c r="A68" s="126"/>
      <c r="B68" s="61" t="s">
        <v>245</v>
      </c>
      <c r="C68" s="62">
        <f t="shared" si="0"/>
        <v>5.2999999999999989</v>
      </c>
      <c r="D68" s="40">
        <v>11.4</v>
      </c>
      <c r="E68" s="63">
        <f t="shared" si="12"/>
        <v>3.7999999999999989</v>
      </c>
      <c r="F68" s="40">
        <v>12.9</v>
      </c>
      <c r="G68" s="64">
        <f t="shared" si="13"/>
        <v>2</v>
      </c>
      <c r="H68" s="40">
        <v>14.7</v>
      </c>
      <c r="I68" s="5">
        <v>16.7</v>
      </c>
      <c r="J68" s="40" t="s">
        <v>246</v>
      </c>
      <c r="K68" s="63" t="e">
        <f t="shared" si="14"/>
        <v>#VALUE!</v>
      </c>
      <c r="L68" s="40">
        <v>21.7</v>
      </c>
      <c r="M68" s="64">
        <f t="shared" si="15"/>
        <v>5</v>
      </c>
      <c r="N68" s="40">
        <v>24.8</v>
      </c>
      <c r="O68" s="64">
        <f t="shared" si="16"/>
        <v>8.1000000000000014</v>
      </c>
      <c r="P68" s="69" t="e">
        <f t="shared" si="17"/>
        <v>#VALUE!</v>
      </c>
      <c r="Q68" s="39" t="s">
        <v>247</v>
      </c>
      <c r="R68" s="63">
        <f t="shared" si="18"/>
        <v>3.7999999999999989</v>
      </c>
      <c r="S68" s="40">
        <v>12.6</v>
      </c>
      <c r="T68" s="64">
        <f t="shared" si="19"/>
        <v>2.0999999999999979</v>
      </c>
      <c r="U68" s="40">
        <v>14.3</v>
      </c>
      <c r="V68" s="18">
        <v>16.399999999999999</v>
      </c>
      <c r="W68" s="40">
        <v>19</v>
      </c>
      <c r="X68" s="63">
        <f t="shared" si="20"/>
        <v>2.6000000000000014</v>
      </c>
      <c r="Y68" s="40">
        <v>22.1</v>
      </c>
      <c r="Z68" s="63">
        <f t="shared" si="21"/>
        <v>5.7000000000000028</v>
      </c>
      <c r="AA68" s="40">
        <v>25.9</v>
      </c>
      <c r="AB68" s="3">
        <f t="shared" si="22"/>
        <v>9.5</v>
      </c>
      <c r="AC68" s="155"/>
      <c r="AD68" s="57"/>
    </row>
    <row r="69" spans="1:30" ht="24.95" customHeight="1" x14ac:dyDescent="0.15">
      <c r="A69" s="126"/>
      <c r="B69" s="61" t="s">
        <v>248</v>
      </c>
      <c r="C69" s="62">
        <f t="shared" si="0"/>
        <v>5.3000000000000007</v>
      </c>
      <c r="D69" s="40">
        <v>11.5</v>
      </c>
      <c r="E69" s="63">
        <f t="shared" si="12"/>
        <v>3.7000000000000011</v>
      </c>
      <c r="F69" s="40">
        <v>13.1</v>
      </c>
      <c r="G69" s="64">
        <f t="shared" si="13"/>
        <v>2</v>
      </c>
      <c r="H69" s="40">
        <v>14.8</v>
      </c>
      <c r="I69" s="5">
        <v>16.8</v>
      </c>
      <c r="J69" s="40">
        <v>19.2</v>
      </c>
      <c r="K69" s="63">
        <f t="shared" si="14"/>
        <v>2.3999999999999986</v>
      </c>
      <c r="L69" s="40">
        <v>21.9</v>
      </c>
      <c r="M69" s="64">
        <f t="shared" si="15"/>
        <v>5.0999999999999979</v>
      </c>
      <c r="N69" s="40">
        <v>25.1</v>
      </c>
      <c r="O69" s="64">
        <f t="shared" si="16"/>
        <v>8.3000000000000007</v>
      </c>
      <c r="P69" s="69">
        <f t="shared" si="17"/>
        <v>5.4000000000000021</v>
      </c>
      <c r="Q69" s="39">
        <v>11.2</v>
      </c>
      <c r="R69" s="63">
        <f t="shared" si="18"/>
        <v>3.9000000000000021</v>
      </c>
      <c r="S69" s="40">
        <v>12.7</v>
      </c>
      <c r="T69" s="64">
        <f t="shared" si="19"/>
        <v>2.1000000000000014</v>
      </c>
      <c r="U69" s="40">
        <v>14.5</v>
      </c>
      <c r="V69" s="18">
        <v>16.600000000000001</v>
      </c>
      <c r="W69" s="40">
        <v>19.2</v>
      </c>
      <c r="X69" s="63">
        <f t="shared" si="20"/>
        <v>2.5999999999999979</v>
      </c>
      <c r="Y69" s="40">
        <v>22.4</v>
      </c>
      <c r="Z69" s="63">
        <f t="shared" si="21"/>
        <v>5.7999999999999972</v>
      </c>
      <c r="AA69" s="40">
        <v>26.3</v>
      </c>
      <c r="AB69" s="3">
        <f t="shared" si="22"/>
        <v>9.6999999999999993</v>
      </c>
      <c r="AC69" s="155"/>
      <c r="AD69" s="57"/>
    </row>
    <row r="70" spans="1:30" ht="24.95" customHeight="1" x14ac:dyDescent="0.15">
      <c r="A70" s="126"/>
      <c r="B70" s="61" t="s">
        <v>249</v>
      </c>
      <c r="C70" s="62">
        <f t="shared" ref="C70:C133" si="23">I70-D70</f>
        <v>5.4</v>
      </c>
      <c r="D70" s="40">
        <v>11.6</v>
      </c>
      <c r="E70" s="63">
        <f t="shared" ref="E70:E101" si="24">I70-F70</f>
        <v>3.8000000000000007</v>
      </c>
      <c r="F70" s="40">
        <v>13.2</v>
      </c>
      <c r="G70" s="64">
        <f t="shared" ref="G70:G101" si="25">I70-H70</f>
        <v>2</v>
      </c>
      <c r="H70" s="40">
        <v>15</v>
      </c>
      <c r="I70" s="5">
        <v>17</v>
      </c>
      <c r="J70" s="40">
        <v>19.399999999999999</v>
      </c>
      <c r="K70" s="63">
        <f t="shared" ref="K70:K101" si="26">J70-I70</f>
        <v>2.3999999999999986</v>
      </c>
      <c r="L70" s="40">
        <v>22.2</v>
      </c>
      <c r="M70" s="64">
        <f t="shared" ref="M70:M101" si="27">L70-I70</f>
        <v>5.1999999999999993</v>
      </c>
      <c r="N70" s="40">
        <v>25.4</v>
      </c>
      <c r="O70" s="64">
        <f t="shared" ref="O70:O101" si="28">N70-I70</f>
        <v>8.3999999999999986</v>
      </c>
      <c r="P70" s="69" t="e">
        <f t="shared" ref="P70:P101" si="29">V70-Q70</f>
        <v>#VALUE!</v>
      </c>
      <c r="Q70" s="39" t="s">
        <v>209</v>
      </c>
      <c r="R70" s="63">
        <f t="shared" ref="R70:R101" si="30">V70-S70</f>
        <v>4</v>
      </c>
      <c r="S70" s="40">
        <v>12.8</v>
      </c>
      <c r="T70" s="64">
        <f t="shared" ref="T70:T101" si="31">V70-U70</f>
        <v>2.2000000000000011</v>
      </c>
      <c r="U70" s="40">
        <v>14.6</v>
      </c>
      <c r="V70" s="18">
        <v>16.8</v>
      </c>
      <c r="W70" s="40">
        <v>19.399999999999999</v>
      </c>
      <c r="X70" s="63">
        <f t="shared" ref="X70:X101" si="32">W70-V70</f>
        <v>2.5999999999999979</v>
      </c>
      <c r="Y70" s="40">
        <v>22.6</v>
      </c>
      <c r="Z70" s="63">
        <f t="shared" ref="Z70:Z101" si="33">Y70-V70</f>
        <v>5.8000000000000007</v>
      </c>
      <c r="AA70" s="40">
        <v>26.6</v>
      </c>
      <c r="AB70" s="3">
        <f t="shared" ref="AB70:AB101" si="34">AA70-V70</f>
        <v>9.8000000000000007</v>
      </c>
      <c r="AC70" s="155"/>
      <c r="AD70" s="57"/>
    </row>
    <row r="71" spans="1:30" ht="24.95" customHeight="1" x14ac:dyDescent="0.15">
      <c r="A71" s="126"/>
      <c r="B71" s="61" t="s">
        <v>250</v>
      </c>
      <c r="C71" s="62">
        <f t="shared" si="23"/>
        <v>5.5</v>
      </c>
      <c r="D71" s="40">
        <v>11.7</v>
      </c>
      <c r="E71" s="63">
        <f t="shared" si="24"/>
        <v>3.8999999999999986</v>
      </c>
      <c r="F71" s="40">
        <v>13.3</v>
      </c>
      <c r="G71" s="64">
        <f t="shared" si="25"/>
        <v>2.0999999999999996</v>
      </c>
      <c r="H71" s="40">
        <v>15.1</v>
      </c>
      <c r="I71" s="5">
        <v>17.2</v>
      </c>
      <c r="J71" s="40" t="s">
        <v>251</v>
      </c>
      <c r="K71" s="63" t="e">
        <f t="shared" si="26"/>
        <v>#VALUE!</v>
      </c>
      <c r="L71" s="40">
        <v>22.4</v>
      </c>
      <c r="M71" s="64">
        <f t="shared" si="27"/>
        <v>5.1999999999999993</v>
      </c>
      <c r="N71" s="40">
        <v>25.7</v>
      </c>
      <c r="O71" s="64">
        <f t="shared" si="28"/>
        <v>8.5</v>
      </c>
      <c r="P71" s="69">
        <f t="shared" si="29"/>
        <v>5.6</v>
      </c>
      <c r="Q71" s="39">
        <v>11.4</v>
      </c>
      <c r="R71" s="63" t="e">
        <f t="shared" si="30"/>
        <v>#VALUE!</v>
      </c>
      <c r="S71" s="40" t="s">
        <v>216</v>
      </c>
      <c r="T71" s="64">
        <f t="shared" si="31"/>
        <v>2.1999999999999993</v>
      </c>
      <c r="U71" s="40">
        <v>14.8</v>
      </c>
      <c r="V71" s="18">
        <v>17</v>
      </c>
      <c r="W71" s="40">
        <v>19.7</v>
      </c>
      <c r="X71" s="63">
        <f t="shared" si="32"/>
        <v>2.6999999999999993</v>
      </c>
      <c r="Y71" s="40">
        <v>22.9</v>
      </c>
      <c r="Z71" s="63">
        <f t="shared" si="33"/>
        <v>5.8999999999999986</v>
      </c>
      <c r="AA71" s="40">
        <v>27</v>
      </c>
      <c r="AB71" s="3">
        <f t="shared" si="34"/>
        <v>10</v>
      </c>
      <c r="AC71" s="155"/>
      <c r="AD71" s="57"/>
    </row>
    <row r="72" spans="1:30" ht="24.95" customHeight="1" x14ac:dyDescent="0.15">
      <c r="A72" s="126"/>
      <c r="B72" s="61" t="s">
        <v>252</v>
      </c>
      <c r="C72" s="62">
        <f t="shared" si="23"/>
        <v>5.5</v>
      </c>
      <c r="D72" s="40">
        <v>11.8</v>
      </c>
      <c r="E72" s="63">
        <f t="shared" si="24"/>
        <v>3.9000000000000004</v>
      </c>
      <c r="F72" s="40">
        <v>13.4</v>
      </c>
      <c r="G72" s="64">
        <f t="shared" si="25"/>
        <v>2.1000000000000014</v>
      </c>
      <c r="H72" s="40">
        <v>15.2</v>
      </c>
      <c r="I72" s="5">
        <v>17.3</v>
      </c>
      <c r="J72" s="40">
        <v>19.8</v>
      </c>
      <c r="K72" s="63">
        <f t="shared" si="26"/>
        <v>2.5</v>
      </c>
      <c r="L72" s="40">
        <v>22.7</v>
      </c>
      <c r="M72" s="64">
        <f t="shared" si="27"/>
        <v>5.3999999999999986</v>
      </c>
      <c r="N72" s="40">
        <v>26</v>
      </c>
      <c r="O72" s="64">
        <f t="shared" si="28"/>
        <v>8.6999999999999993</v>
      </c>
      <c r="P72" s="69" t="e">
        <f t="shared" si="29"/>
        <v>#VALUE!</v>
      </c>
      <c r="Q72" s="39" t="s">
        <v>253</v>
      </c>
      <c r="R72" s="63" t="e">
        <f t="shared" si="30"/>
        <v>#VALUE!</v>
      </c>
      <c r="S72" s="40" t="s">
        <v>254</v>
      </c>
      <c r="T72" s="64">
        <f t="shared" si="31"/>
        <v>2.2999999999999989</v>
      </c>
      <c r="U72" s="40">
        <v>14.9</v>
      </c>
      <c r="V72" s="18">
        <v>17.2</v>
      </c>
      <c r="W72" s="40">
        <v>19.899999999999999</v>
      </c>
      <c r="X72" s="63">
        <f t="shared" si="32"/>
        <v>2.6999999999999993</v>
      </c>
      <c r="Y72" s="40">
        <v>23.2</v>
      </c>
      <c r="Z72" s="63">
        <f t="shared" si="33"/>
        <v>6</v>
      </c>
      <c r="AA72" s="40" t="s">
        <v>255</v>
      </c>
      <c r="AB72" s="3" t="e">
        <f t="shared" si="34"/>
        <v>#VALUE!</v>
      </c>
      <c r="AC72" s="155"/>
      <c r="AD72" s="57"/>
    </row>
    <row r="73" spans="1:30" ht="24.95" customHeight="1" x14ac:dyDescent="0.15">
      <c r="A73" s="126"/>
      <c r="B73" s="61" t="s">
        <v>256</v>
      </c>
      <c r="C73" s="62">
        <f t="shared" si="23"/>
        <v>5.6</v>
      </c>
      <c r="D73" s="40">
        <v>11.9</v>
      </c>
      <c r="E73" s="63">
        <f t="shared" si="24"/>
        <v>4</v>
      </c>
      <c r="F73" s="40">
        <v>13.5</v>
      </c>
      <c r="G73" s="64">
        <f t="shared" si="25"/>
        <v>2.0999999999999996</v>
      </c>
      <c r="H73" s="40">
        <v>15.4</v>
      </c>
      <c r="I73" s="5">
        <v>17.5</v>
      </c>
      <c r="J73" s="40" t="s">
        <v>257</v>
      </c>
      <c r="K73" s="63" t="e">
        <f t="shared" si="26"/>
        <v>#VALUE!</v>
      </c>
      <c r="L73" s="40">
        <v>22.9</v>
      </c>
      <c r="M73" s="64">
        <f t="shared" si="27"/>
        <v>5.3999999999999986</v>
      </c>
      <c r="N73" s="40">
        <v>26.3</v>
      </c>
      <c r="O73" s="64">
        <f t="shared" si="28"/>
        <v>8.8000000000000007</v>
      </c>
      <c r="P73" s="69">
        <f t="shared" si="29"/>
        <v>5.7000000000000011</v>
      </c>
      <c r="Q73" s="39">
        <v>11.6</v>
      </c>
      <c r="R73" s="63" t="e">
        <f t="shared" si="30"/>
        <v>#VALUE!</v>
      </c>
      <c r="S73" s="40" t="s">
        <v>258</v>
      </c>
      <c r="T73" s="64">
        <f t="shared" si="31"/>
        <v>2.2000000000000011</v>
      </c>
      <c r="U73" s="40">
        <v>15.1</v>
      </c>
      <c r="V73" s="18">
        <v>17.3</v>
      </c>
      <c r="W73" s="40">
        <v>20.100000000000001</v>
      </c>
      <c r="X73" s="63">
        <f t="shared" si="32"/>
        <v>2.8000000000000007</v>
      </c>
      <c r="Y73" s="40">
        <v>23.5</v>
      </c>
      <c r="Z73" s="63">
        <f t="shared" si="33"/>
        <v>6.1999999999999993</v>
      </c>
      <c r="AA73" s="40">
        <v>27.7</v>
      </c>
      <c r="AB73" s="3">
        <f t="shared" si="34"/>
        <v>10.399999999999999</v>
      </c>
      <c r="AC73" s="155"/>
      <c r="AD73" s="57"/>
    </row>
    <row r="74" spans="1:30" ht="24.95" customHeight="1" x14ac:dyDescent="0.15">
      <c r="A74" s="126"/>
      <c r="B74" s="61" t="s">
        <v>259</v>
      </c>
      <c r="C74" s="62">
        <f t="shared" si="23"/>
        <v>5.6999999999999993</v>
      </c>
      <c r="D74" s="40">
        <v>12</v>
      </c>
      <c r="E74" s="63">
        <f t="shared" si="24"/>
        <v>4.0999999999999996</v>
      </c>
      <c r="F74" s="40">
        <v>13.6</v>
      </c>
      <c r="G74" s="64">
        <f t="shared" si="25"/>
        <v>2.1999999999999993</v>
      </c>
      <c r="H74" s="40">
        <v>15.5</v>
      </c>
      <c r="I74" s="5">
        <v>17.7</v>
      </c>
      <c r="J74" s="40" t="s">
        <v>260</v>
      </c>
      <c r="K74" s="63" t="e">
        <f t="shared" si="26"/>
        <v>#VALUE!</v>
      </c>
      <c r="L74" s="40">
        <v>23.2</v>
      </c>
      <c r="M74" s="64">
        <f t="shared" si="27"/>
        <v>5.5</v>
      </c>
      <c r="N74" s="40">
        <v>26.6</v>
      </c>
      <c r="O74" s="64">
        <f t="shared" si="28"/>
        <v>8.9000000000000021</v>
      </c>
      <c r="P74" s="69">
        <f t="shared" si="29"/>
        <v>5.8000000000000007</v>
      </c>
      <c r="Q74" s="39">
        <v>11.7</v>
      </c>
      <c r="R74" s="63" t="e">
        <f t="shared" si="30"/>
        <v>#VALUE!</v>
      </c>
      <c r="S74" s="40" t="s">
        <v>261</v>
      </c>
      <c r="T74" s="64">
        <f t="shared" si="31"/>
        <v>2.3000000000000007</v>
      </c>
      <c r="U74" s="40">
        <v>15.2</v>
      </c>
      <c r="V74" s="18">
        <v>17.5</v>
      </c>
      <c r="W74" s="40">
        <v>20.3</v>
      </c>
      <c r="X74" s="63">
        <f t="shared" si="32"/>
        <v>2.8000000000000007</v>
      </c>
      <c r="Y74" s="40">
        <v>23.8</v>
      </c>
      <c r="Z74" s="63">
        <f t="shared" si="33"/>
        <v>6.3000000000000007</v>
      </c>
      <c r="AA74" s="40" t="s">
        <v>262</v>
      </c>
      <c r="AB74" s="3" t="e">
        <f t="shared" si="34"/>
        <v>#VALUE!</v>
      </c>
      <c r="AC74" s="155"/>
      <c r="AD74" s="57"/>
    </row>
    <row r="75" spans="1:30" ht="24.95" customHeight="1" x14ac:dyDescent="0.15">
      <c r="A75" s="126"/>
      <c r="B75" s="61" t="s">
        <v>263</v>
      </c>
      <c r="C75" s="62">
        <f t="shared" si="23"/>
        <v>5.7000000000000011</v>
      </c>
      <c r="D75" s="40">
        <v>12.1</v>
      </c>
      <c r="E75" s="63">
        <f t="shared" si="24"/>
        <v>4.1000000000000014</v>
      </c>
      <c r="F75" s="40">
        <v>13.7</v>
      </c>
      <c r="G75" s="64">
        <f t="shared" si="25"/>
        <v>2.2000000000000011</v>
      </c>
      <c r="H75" s="40">
        <v>15.6</v>
      </c>
      <c r="I75" s="5">
        <v>17.8</v>
      </c>
      <c r="J75" s="40" t="s">
        <v>264</v>
      </c>
      <c r="K75" s="63" t="e">
        <f t="shared" si="26"/>
        <v>#VALUE!</v>
      </c>
      <c r="L75" s="40">
        <v>23.4</v>
      </c>
      <c r="M75" s="64">
        <f t="shared" si="27"/>
        <v>5.5999999999999979</v>
      </c>
      <c r="N75" s="40">
        <v>26.9</v>
      </c>
      <c r="O75" s="64">
        <f t="shared" si="28"/>
        <v>9.0999999999999979</v>
      </c>
      <c r="P75" s="69" t="e">
        <f t="shared" si="29"/>
        <v>#VALUE!</v>
      </c>
      <c r="Q75" s="39" t="s">
        <v>265</v>
      </c>
      <c r="R75" s="63">
        <f t="shared" si="30"/>
        <v>4.2999999999999989</v>
      </c>
      <c r="S75" s="40">
        <v>13.4</v>
      </c>
      <c r="T75" s="64">
        <f t="shared" si="31"/>
        <v>2.3999999999999986</v>
      </c>
      <c r="U75" s="40">
        <v>15.3</v>
      </c>
      <c r="V75" s="18">
        <v>17.7</v>
      </c>
      <c r="W75" s="40">
        <v>20.6</v>
      </c>
      <c r="X75" s="63">
        <f t="shared" si="32"/>
        <v>2.9000000000000021</v>
      </c>
      <c r="Y75" s="40">
        <v>24.1</v>
      </c>
      <c r="Z75" s="63">
        <f t="shared" si="33"/>
        <v>6.4000000000000021</v>
      </c>
      <c r="AA75" s="40">
        <v>28.5</v>
      </c>
      <c r="AB75" s="3">
        <f t="shared" si="34"/>
        <v>10.8</v>
      </c>
      <c r="AC75" s="155"/>
      <c r="AD75" s="57"/>
    </row>
    <row r="76" spans="1:30" ht="24.95" customHeight="1" x14ac:dyDescent="0.15">
      <c r="A76" s="126"/>
      <c r="B76" s="61" t="s">
        <v>266</v>
      </c>
      <c r="C76" s="62">
        <f t="shared" si="23"/>
        <v>5.8000000000000007</v>
      </c>
      <c r="D76" s="40">
        <v>12.2</v>
      </c>
      <c r="E76" s="63">
        <f t="shared" si="24"/>
        <v>4.1999999999999993</v>
      </c>
      <c r="F76" s="40">
        <v>13.8</v>
      </c>
      <c r="G76" s="64">
        <f t="shared" si="25"/>
        <v>2.1999999999999993</v>
      </c>
      <c r="H76" s="40">
        <v>15.8</v>
      </c>
      <c r="I76" s="5">
        <v>18</v>
      </c>
      <c r="J76" s="40" t="s">
        <v>267</v>
      </c>
      <c r="K76" s="63" t="e">
        <f t="shared" si="26"/>
        <v>#VALUE!</v>
      </c>
      <c r="L76" s="40">
        <v>23.7</v>
      </c>
      <c r="M76" s="64">
        <f t="shared" si="27"/>
        <v>5.6999999999999993</v>
      </c>
      <c r="N76" s="40">
        <v>27.2</v>
      </c>
      <c r="O76" s="64">
        <f t="shared" si="28"/>
        <v>9.1999999999999993</v>
      </c>
      <c r="P76" s="69" t="e">
        <f t="shared" si="29"/>
        <v>#VALUE!</v>
      </c>
      <c r="Q76" s="39" t="s">
        <v>268</v>
      </c>
      <c r="R76" s="63">
        <f t="shared" si="30"/>
        <v>4.3999999999999986</v>
      </c>
      <c r="S76" s="40">
        <v>13.5</v>
      </c>
      <c r="T76" s="64">
        <f t="shared" si="31"/>
        <v>2.3999999999999986</v>
      </c>
      <c r="U76" s="40">
        <v>15.5</v>
      </c>
      <c r="V76" s="18">
        <v>17.899999999999999</v>
      </c>
      <c r="W76" s="40">
        <v>20.8</v>
      </c>
      <c r="X76" s="63">
        <f t="shared" si="32"/>
        <v>2.9000000000000021</v>
      </c>
      <c r="Y76" s="40">
        <v>24.4</v>
      </c>
      <c r="Z76" s="63">
        <f t="shared" si="33"/>
        <v>6.5</v>
      </c>
      <c r="AA76" s="40">
        <v>28.8</v>
      </c>
      <c r="AB76" s="3">
        <f t="shared" si="34"/>
        <v>10.900000000000002</v>
      </c>
      <c r="AC76" s="155"/>
      <c r="AD76" s="57"/>
    </row>
    <row r="77" spans="1:30" ht="24.95" customHeight="1" x14ac:dyDescent="0.15">
      <c r="A77" s="126"/>
      <c r="B77" s="61" t="s">
        <v>269</v>
      </c>
      <c r="C77" s="62">
        <f t="shared" si="23"/>
        <v>5.8999999999999986</v>
      </c>
      <c r="D77" s="40">
        <v>12.3</v>
      </c>
      <c r="E77" s="63">
        <f t="shared" si="24"/>
        <v>4.1999999999999993</v>
      </c>
      <c r="F77" s="40">
        <v>14</v>
      </c>
      <c r="G77" s="64">
        <f t="shared" si="25"/>
        <v>2.2999999999999989</v>
      </c>
      <c r="H77" s="40">
        <v>15.9</v>
      </c>
      <c r="I77" s="5">
        <v>18.2</v>
      </c>
      <c r="J77" s="40" t="s">
        <v>270</v>
      </c>
      <c r="K77" s="63" t="e">
        <f t="shared" si="26"/>
        <v>#VALUE!</v>
      </c>
      <c r="L77" s="40">
        <v>23.9</v>
      </c>
      <c r="M77" s="64">
        <f t="shared" si="27"/>
        <v>5.6999999999999993</v>
      </c>
      <c r="N77" s="40">
        <v>27.6</v>
      </c>
      <c r="O77" s="64">
        <f t="shared" si="28"/>
        <v>9.4000000000000021</v>
      </c>
      <c r="P77" s="69">
        <f t="shared" si="29"/>
        <v>6</v>
      </c>
      <c r="Q77" s="39">
        <v>12</v>
      </c>
      <c r="R77" s="63" t="e">
        <f t="shared" si="30"/>
        <v>#VALUE!</v>
      </c>
      <c r="S77" s="40" t="s">
        <v>217</v>
      </c>
      <c r="T77" s="64">
        <f t="shared" si="31"/>
        <v>2.4000000000000004</v>
      </c>
      <c r="U77" s="40">
        <v>15.6</v>
      </c>
      <c r="V77" s="18">
        <v>18</v>
      </c>
      <c r="W77" s="40">
        <v>21</v>
      </c>
      <c r="X77" s="63">
        <f t="shared" si="32"/>
        <v>3</v>
      </c>
      <c r="Y77" s="40">
        <v>24.6</v>
      </c>
      <c r="Z77" s="63">
        <f t="shared" si="33"/>
        <v>6.6000000000000014</v>
      </c>
      <c r="AA77" s="40">
        <v>29.2</v>
      </c>
      <c r="AB77" s="3">
        <f t="shared" si="34"/>
        <v>11.2</v>
      </c>
      <c r="AC77" s="155"/>
      <c r="AD77" s="57"/>
    </row>
    <row r="78" spans="1:30" ht="24.95" customHeight="1" x14ac:dyDescent="0.15">
      <c r="A78" s="154" t="s">
        <v>165</v>
      </c>
      <c r="B78" s="175" t="s">
        <v>335</v>
      </c>
      <c r="C78" s="62">
        <f t="shared" si="23"/>
        <v>5.9</v>
      </c>
      <c r="D78" s="40">
        <v>12.4</v>
      </c>
      <c r="E78" s="63">
        <f t="shared" si="24"/>
        <v>4.2000000000000011</v>
      </c>
      <c r="F78" s="40">
        <v>14.1</v>
      </c>
      <c r="G78" s="64">
        <f t="shared" si="25"/>
        <v>2.3000000000000007</v>
      </c>
      <c r="H78" s="40">
        <v>16</v>
      </c>
      <c r="I78" s="5">
        <v>18.3</v>
      </c>
      <c r="J78" s="40">
        <v>21</v>
      </c>
      <c r="K78" s="63">
        <f t="shared" si="26"/>
        <v>2.6999999999999993</v>
      </c>
      <c r="L78" s="40">
        <v>24.2</v>
      </c>
      <c r="M78" s="64">
        <f t="shared" si="27"/>
        <v>5.8999999999999986</v>
      </c>
      <c r="N78" s="40">
        <v>27.9</v>
      </c>
      <c r="O78" s="64">
        <f t="shared" si="28"/>
        <v>9.5999999999999979</v>
      </c>
      <c r="P78" s="69" t="e">
        <f t="shared" si="29"/>
        <v>#VALUE!</v>
      </c>
      <c r="Q78" s="39" t="s">
        <v>239</v>
      </c>
      <c r="R78" s="63" t="e">
        <f t="shared" si="30"/>
        <v>#VALUE!</v>
      </c>
      <c r="S78" s="40" t="s">
        <v>271</v>
      </c>
      <c r="T78" s="64">
        <f t="shared" si="31"/>
        <v>2.3999999999999986</v>
      </c>
      <c r="U78" s="40">
        <v>15.8</v>
      </c>
      <c r="V78" s="18">
        <v>18.2</v>
      </c>
      <c r="W78" s="40">
        <v>21.2</v>
      </c>
      <c r="X78" s="63">
        <f t="shared" si="32"/>
        <v>3</v>
      </c>
      <c r="Y78" s="40">
        <v>24.9</v>
      </c>
      <c r="Z78" s="63">
        <f t="shared" si="33"/>
        <v>6.6999999999999993</v>
      </c>
      <c r="AA78" s="40" t="s">
        <v>272</v>
      </c>
      <c r="AB78" s="3" t="e">
        <f t="shared" si="34"/>
        <v>#VALUE!</v>
      </c>
      <c r="AC78" s="155"/>
      <c r="AD78" s="57"/>
    </row>
    <row r="79" spans="1:30" ht="24.95" customHeight="1" x14ac:dyDescent="0.15">
      <c r="A79" s="154"/>
      <c r="B79" s="61">
        <v>61</v>
      </c>
      <c r="C79" s="62">
        <f t="shared" si="23"/>
        <v>5.8000000000000007</v>
      </c>
      <c r="D79" s="40">
        <v>12.7</v>
      </c>
      <c r="E79" s="63">
        <f t="shared" si="24"/>
        <v>4.0999999999999996</v>
      </c>
      <c r="F79" s="40">
        <v>14.4</v>
      </c>
      <c r="G79" s="64">
        <f t="shared" si="25"/>
        <v>2.1999999999999993</v>
      </c>
      <c r="H79" s="40">
        <v>16.3</v>
      </c>
      <c r="I79" s="5">
        <v>18.5</v>
      </c>
      <c r="J79" s="40">
        <v>21.1</v>
      </c>
      <c r="K79" s="63">
        <f t="shared" si="26"/>
        <v>2.6000000000000014</v>
      </c>
      <c r="L79" s="40">
        <v>24.2</v>
      </c>
      <c r="M79" s="64">
        <f t="shared" si="27"/>
        <v>5.6999999999999993</v>
      </c>
      <c r="N79" s="40">
        <v>27.8</v>
      </c>
      <c r="O79" s="64">
        <f t="shared" si="28"/>
        <v>9.3000000000000007</v>
      </c>
      <c r="P79" s="69">
        <f t="shared" si="29"/>
        <v>5.9</v>
      </c>
      <c r="Q79" s="39">
        <v>12.4</v>
      </c>
      <c r="R79" s="63">
        <f t="shared" si="30"/>
        <v>4.3000000000000007</v>
      </c>
      <c r="S79" s="40">
        <v>14</v>
      </c>
      <c r="T79" s="64">
        <f t="shared" si="31"/>
        <v>2.4000000000000004</v>
      </c>
      <c r="U79" s="40">
        <v>15.9</v>
      </c>
      <c r="V79" s="18">
        <v>18.3</v>
      </c>
      <c r="W79" s="40">
        <v>21.2</v>
      </c>
      <c r="X79" s="63">
        <f t="shared" si="32"/>
        <v>2.8999999999999986</v>
      </c>
      <c r="Y79" s="40">
        <v>24.8</v>
      </c>
      <c r="Z79" s="63">
        <f t="shared" si="33"/>
        <v>6.5</v>
      </c>
      <c r="AA79" s="40">
        <v>29.5</v>
      </c>
      <c r="AB79" s="3">
        <f t="shared" si="34"/>
        <v>11.2</v>
      </c>
      <c r="AC79" s="142" t="s">
        <v>273</v>
      </c>
      <c r="AD79" s="57"/>
    </row>
    <row r="80" spans="1:30" ht="24.95" customHeight="1" x14ac:dyDescent="0.15">
      <c r="A80" s="154"/>
      <c r="B80" s="61">
        <v>62</v>
      </c>
      <c r="C80" s="62">
        <f t="shared" si="23"/>
        <v>5.8999999999999986</v>
      </c>
      <c r="D80" s="40">
        <v>12.8</v>
      </c>
      <c r="E80" s="63">
        <f t="shared" si="24"/>
        <v>4.1999999999999993</v>
      </c>
      <c r="F80" s="40">
        <v>14.5</v>
      </c>
      <c r="G80" s="64">
        <f t="shared" si="25"/>
        <v>2.3000000000000007</v>
      </c>
      <c r="H80" s="40">
        <v>16.399999999999999</v>
      </c>
      <c r="I80" s="5">
        <v>18.7</v>
      </c>
      <c r="J80" s="40">
        <v>21.3</v>
      </c>
      <c r="K80" s="63">
        <f t="shared" si="26"/>
        <v>2.6000000000000014</v>
      </c>
      <c r="L80" s="40">
        <v>24.4</v>
      </c>
      <c r="M80" s="64">
        <f t="shared" si="27"/>
        <v>5.6999999999999993</v>
      </c>
      <c r="N80" s="40">
        <v>28.1</v>
      </c>
      <c r="O80" s="64">
        <f t="shared" si="28"/>
        <v>9.4000000000000021</v>
      </c>
      <c r="P80" s="69">
        <f t="shared" si="29"/>
        <v>5.8999999999999986</v>
      </c>
      <c r="Q80" s="39">
        <v>12.5</v>
      </c>
      <c r="R80" s="63">
        <f t="shared" si="30"/>
        <v>4.2999999999999989</v>
      </c>
      <c r="S80" s="40">
        <v>14.1</v>
      </c>
      <c r="T80" s="64">
        <f t="shared" si="31"/>
        <v>2.3999999999999986</v>
      </c>
      <c r="U80" s="40">
        <v>16</v>
      </c>
      <c r="V80" s="18">
        <v>18.399999999999999</v>
      </c>
      <c r="W80" s="40">
        <v>21.4</v>
      </c>
      <c r="X80" s="63">
        <f t="shared" si="32"/>
        <v>3</v>
      </c>
      <c r="Y80" s="40">
        <v>25.1</v>
      </c>
      <c r="Z80" s="63">
        <f t="shared" si="33"/>
        <v>6.7000000000000028</v>
      </c>
      <c r="AA80" s="40">
        <v>29.8</v>
      </c>
      <c r="AB80" s="3">
        <f t="shared" si="34"/>
        <v>11.400000000000002</v>
      </c>
      <c r="AC80" s="156"/>
      <c r="AD80" s="57"/>
    </row>
    <row r="81" spans="1:30" ht="24.95" customHeight="1" x14ac:dyDescent="0.15">
      <c r="A81" s="154"/>
      <c r="B81" s="61">
        <v>63</v>
      </c>
      <c r="C81" s="62">
        <f t="shared" si="23"/>
        <v>5.8999999999999986</v>
      </c>
      <c r="D81" s="40">
        <v>13</v>
      </c>
      <c r="E81" s="63">
        <f t="shared" si="24"/>
        <v>4.2999999999999989</v>
      </c>
      <c r="F81" s="40">
        <v>14.6</v>
      </c>
      <c r="G81" s="64">
        <f t="shared" si="25"/>
        <v>2.2999999999999972</v>
      </c>
      <c r="H81" s="40">
        <v>16.600000000000001</v>
      </c>
      <c r="I81" s="5">
        <v>18.899999999999999</v>
      </c>
      <c r="J81" s="40">
        <v>21.5</v>
      </c>
      <c r="K81" s="63">
        <f t="shared" si="26"/>
        <v>2.6000000000000014</v>
      </c>
      <c r="L81" s="40">
        <v>24.7</v>
      </c>
      <c r="M81" s="64">
        <f t="shared" si="27"/>
        <v>5.8000000000000007</v>
      </c>
      <c r="N81" s="40">
        <v>28.4</v>
      </c>
      <c r="O81" s="64">
        <f t="shared" si="28"/>
        <v>9.5</v>
      </c>
      <c r="P81" s="69">
        <f t="shared" si="29"/>
        <v>6.0000000000000018</v>
      </c>
      <c r="Q81" s="39">
        <v>12.6</v>
      </c>
      <c r="R81" s="63">
        <f t="shared" si="30"/>
        <v>4.4000000000000021</v>
      </c>
      <c r="S81" s="40">
        <v>14.2</v>
      </c>
      <c r="T81" s="64">
        <f t="shared" si="31"/>
        <v>2.4000000000000021</v>
      </c>
      <c r="U81" s="40">
        <v>16.2</v>
      </c>
      <c r="V81" s="18">
        <v>18.600000000000001</v>
      </c>
      <c r="W81" s="40">
        <v>21.6</v>
      </c>
      <c r="X81" s="63">
        <f t="shared" si="32"/>
        <v>3</v>
      </c>
      <c r="Y81" s="40">
        <v>25.4</v>
      </c>
      <c r="Z81" s="63">
        <f t="shared" si="33"/>
        <v>6.7999999999999972</v>
      </c>
      <c r="AA81" s="40">
        <v>30.2</v>
      </c>
      <c r="AB81" s="3">
        <f t="shared" si="34"/>
        <v>11.599999999999998</v>
      </c>
      <c r="AC81" s="156"/>
      <c r="AD81" s="57"/>
    </row>
    <row r="82" spans="1:30" ht="24.95" customHeight="1" x14ac:dyDescent="0.15">
      <c r="A82" s="154"/>
      <c r="B82" s="61">
        <v>64</v>
      </c>
      <c r="C82" s="62">
        <f t="shared" si="23"/>
        <v>5.9</v>
      </c>
      <c r="D82" s="40">
        <v>13.1</v>
      </c>
      <c r="E82" s="63">
        <f t="shared" si="24"/>
        <v>4.1999999999999993</v>
      </c>
      <c r="F82" s="40">
        <v>14.8</v>
      </c>
      <c r="G82" s="64">
        <f t="shared" si="25"/>
        <v>2.3000000000000007</v>
      </c>
      <c r="H82" s="40">
        <v>16.7</v>
      </c>
      <c r="I82" s="5">
        <v>19</v>
      </c>
      <c r="J82" s="40">
        <v>21.7</v>
      </c>
      <c r="K82" s="63">
        <f t="shared" si="26"/>
        <v>2.6999999999999993</v>
      </c>
      <c r="L82" s="40">
        <v>24.9</v>
      </c>
      <c r="M82" s="64">
        <f t="shared" si="27"/>
        <v>5.8999999999999986</v>
      </c>
      <c r="N82" s="40">
        <v>28.8</v>
      </c>
      <c r="O82" s="64">
        <f t="shared" si="28"/>
        <v>9.8000000000000007</v>
      </c>
      <c r="P82" s="69">
        <f t="shared" si="29"/>
        <v>6.1000000000000014</v>
      </c>
      <c r="Q82" s="39">
        <v>12.7</v>
      </c>
      <c r="R82" s="63">
        <f t="shared" si="30"/>
        <v>4.5</v>
      </c>
      <c r="S82" s="40">
        <v>14.3</v>
      </c>
      <c r="T82" s="64">
        <f t="shared" si="31"/>
        <v>2.5</v>
      </c>
      <c r="U82" s="40">
        <v>16.3</v>
      </c>
      <c r="V82" s="18">
        <v>18.8</v>
      </c>
      <c r="W82" s="40">
        <v>21.8</v>
      </c>
      <c r="X82" s="63">
        <f t="shared" si="32"/>
        <v>3</v>
      </c>
      <c r="Y82" s="40">
        <v>25.6</v>
      </c>
      <c r="Z82" s="63">
        <f t="shared" si="33"/>
        <v>6.8000000000000007</v>
      </c>
      <c r="AA82" s="40">
        <v>30.5</v>
      </c>
      <c r="AB82" s="3">
        <f t="shared" si="34"/>
        <v>11.7</v>
      </c>
      <c r="AC82" s="156"/>
      <c r="AD82" s="57"/>
    </row>
    <row r="83" spans="1:30" ht="24.95" customHeight="1" x14ac:dyDescent="0.15">
      <c r="A83" s="154"/>
      <c r="B83" s="61">
        <v>65</v>
      </c>
      <c r="C83" s="62">
        <f t="shared" si="23"/>
        <v>6</v>
      </c>
      <c r="D83" s="40">
        <v>13.2</v>
      </c>
      <c r="E83" s="63">
        <f t="shared" si="24"/>
        <v>4.2999999999999989</v>
      </c>
      <c r="F83" s="40">
        <v>14.9</v>
      </c>
      <c r="G83" s="64">
        <f t="shared" si="25"/>
        <v>2.3000000000000007</v>
      </c>
      <c r="H83" s="40">
        <v>16.899999999999999</v>
      </c>
      <c r="I83" s="5">
        <v>19.2</v>
      </c>
      <c r="J83" s="40">
        <v>22</v>
      </c>
      <c r="K83" s="63">
        <f t="shared" si="26"/>
        <v>2.8000000000000007</v>
      </c>
      <c r="L83" s="40">
        <v>25.2</v>
      </c>
      <c r="M83" s="64">
        <f t="shared" si="27"/>
        <v>6</v>
      </c>
      <c r="N83" s="40">
        <v>29.1</v>
      </c>
      <c r="O83" s="64">
        <f t="shared" si="28"/>
        <v>9.9000000000000021</v>
      </c>
      <c r="P83" s="69">
        <f t="shared" si="29"/>
        <v>6.1999999999999993</v>
      </c>
      <c r="Q83" s="39">
        <v>12.8</v>
      </c>
      <c r="R83" s="63">
        <f t="shared" si="30"/>
        <v>4.5999999999999996</v>
      </c>
      <c r="S83" s="40">
        <v>14.4</v>
      </c>
      <c r="T83" s="64">
        <f t="shared" si="31"/>
        <v>2.5</v>
      </c>
      <c r="U83" s="40">
        <v>16.5</v>
      </c>
      <c r="V83" s="18">
        <v>19</v>
      </c>
      <c r="W83" s="40">
        <v>22</v>
      </c>
      <c r="X83" s="63">
        <f t="shared" si="32"/>
        <v>3</v>
      </c>
      <c r="Y83" s="40">
        <v>25.9</v>
      </c>
      <c r="Z83" s="63">
        <f t="shared" si="33"/>
        <v>6.8999999999999986</v>
      </c>
      <c r="AA83" s="40">
        <v>30.9</v>
      </c>
      <c r="AB83" s="3">
        <f t="shared" si="34"/>
        <v>11.899999999999999</v>
      </c>
      <c r="AC83" s="156"/>
      <c r="AD83" s="57"/>
    </row>
    <row r="84" spans="1:30" ht="24.95" customHeight="1" x14ac:dyDescent="0.15">
      <c r="A84" s="154"/>
      <c r="B84" s="61">
        <v>66</v>
      </c>
      <c r="C84" s="62">
        <f t="shared" si="23"/>
        <v>6.0999999999999979</v>
      </c>
      <c r="D84" s="40">
        <v>13.3</v>
      </c>
      <c r="E84" s="63">
        <f t="shared" si="24"/>
        <v>4.3999999999999986</v>
      </c>
      <c r="F84" s="40">
        <v>15</v>
      </c>
      <c r="G84" s="64">
        <f t="shared" si="25"/>
        <v>2.3999999999999986</v>
      </c>
      <c r="H84" s="40">
        <v>17</v>
      </c>
      <c r="I84" s="5">
        <v>19.399999999999999</v>
      </c>
      <c r="J84" s="40">
        <v>22.2</v>
      </c>
      <c r="K84" s="63">
        <f t="shared" si="26"/>
        <v>2.8000000000000007</v>
      </c>
      <c r="L84" s="40">
        <v>25.5</v>
      </c>
      <c r="M84" s="64">
        <f t="shared" si="27"/>
        <v>6.1000000000000014</v>
      </c>
      <c r="N84" s="40">
        <v>29.4</v>
      </c>
      <c r="O84" s="64">
        <f t="shared" si="28"/>
        <v>10</v>
      </c>
      <c r="P84" s="69">
        <f t="shared" si="29"/>
        <v>6.2000000000000011</v>
      </c>
      <c r="Q84" s="39">
        <v>12.9</v>
      </c>
      <c r="R84" s="63">
        <f t="shared" si="30"/>
        <v>4.5000000000000018</v>
      </c>
      <c r="S84" s="40">
        <v>14.6</v>
      </c>
      <c r="T84" s="64">
        <f t="shared" si="31"/>
        <v>2.5</v>
      </c>
      <c r="U84" s="40">
        <v>16.600000000000001</v>
      </c>
      <c r="V84" s="18">
        <v>19.100000000000001</v>
      </c>
      <c r="W84" s="40">
        <v>22.2</v>
      </c>
      <c r="X84" s="63">
        <f t="shared" si="32"/>
        <v>3.0999999999999979</v>
      </c>
      <c r="Y84" s="40">
        <v>26.2</v>
      </c>
      <c r="Z84" s="63">
        <f t="shared" si="33"/>
        <v>7.0999999999999979</v>
      </c>
      <c r="AA84" s="40">
        <v>31.3</v>
      </c>
      <c r="AB84" s="3">
        <f t="shared" si="34"/>
        <v>12.2</v>
      </c>
      <c r="AC84" s="156"/>
      <c r="AD84" s="57"/>
    </row>
    <row r="85" spans="1:30" ht="24.95" customHeight="1" x14ac:dyDescent="0.15">
      <c r="A85" s="154"/>
      <c r="B85" s="61">
        <v>67</v>
      </c>
      <c r="C85" s="62">
        <f t="shared" si="23"/>
        <v>6.2000000000000011</v>
      </c>
      <c r="D85" s="40">
        <v>13.4</v>
      </c>
      <c r="E85" s="63">
        <f t="shared" si="24"/>
        <v>4.4000000000000021</v>
      </c>
      <c r="F85" s="40">
        <v>15.2</v>
      </c>
      <c r="G85" s="64">
        <f t="shared" si="25"/>
        <v>2.4000000000000021</v>
      </c>
      <c r="H85" s="40">
        <v>17.2</v>
      </c>
      <c r="I85" s="5">
        <v>19.600000000000001</v>
      </c>
      <c r="J85" s="40">
        <v>22.4</v>
      </c>
      <c r="K85" s="63">
        <f t="shared" si="26"/>
        <v>2.7999999999999972</v>
      </c>
      <c r="L85" s="40">
        <v>25.7</v>
      </c>
      <c r="M85" s="64">
        <f t="shared" si="27"/>
        <v>6.0999999999999979</v>
      </c>
      <c r="N85" s="40">
        <v>29.8</v>
      </c>
      <c r="O85" s="64">
        <f t="shared" si="28"/>
        <v>10.199999999999999</v>
      </c>
      <c r="P85" s="69">
        <f t="shared" si="29"/>
        <v>6.3000000000000007</v>
      </c>
      <c r="Q85" s="39">
        <v>13</v>
      </c>
      <c r="R85" s="63">
        <f t="shared" si="30"/>
        <v>4.6000000000000014</v>
      </c>
      <c r="S85" s="40">
        <v>14.7</v>
      </c>
      <c r="T85" s="64">
        <f t="shared" si="31"/>
        <v>2.5</v>
      </c>
      <c r="U85" s="40">
        <v>16.8</v>
      </c>
      <c r="V85" s="18">
        <v>19.3</v>
      </c>
      <c r="W85" s="40">
        <v>22.5</v>
      </c>
      <c r="X85" s="63">
        <f t="shared" si="32"/>
        <v>3.1999999999999993</v>
      </c>
      <c r="Y85" s="40">
        <v>26.5</v>
      </c>
      <c r="Z85" s="63">
        <f t="shared" si="33"/>
        <v>7.1999999999999993</v>
      </c>
      <c r="AA85" s="40">
        <v>31.6</v>
      </c>
      <c r="AB85" s="3">
        <f t="shared" si="34"/>
        <v>12.3</v>
      </c>
      <c r="AC85" s="156"/>
      <c r="AD85" s="57"/>
    </row>
    <row r="86" spans="1:30" ht="24.95" customHeight="1" x14ac:dyDescent="0.15">
      <c r="A86" s="154"/>
      <c r="B86" s="61">
        <v>68</v>
      </c>
      <c r="C86" s="62">
        <f t="shared" si="23"/>
        <v>6.2000000000000011</v>
      </c>
      <c r="D86" s="40">
        <v>13.6</v>
      </c>
      <c r="E86" s="63">
        <f t="shared" si="24"/>
        <v>4.5</v>
      </c>
      <c r="F86" s="40">
        <v>15.3</v>
      </c>
      <c r="G86" s="64">
        <f t="shared" si="25"/>
        <v>2.4000000000000021</v>
      </c>
      <c r="H86" s="40">
        <v>17.399999999999999</v>
      </c>
      <c r="I86" s="5">
        <v>19.8</v>
      </c>
      <c r="J86" s="40">
        <v>22.6</v>
      </c>
      <c r="K86" s="63">
        <f t="shared" si="26"/>
        <v>2.8000000000000007</v>
      </c>
      <c r="L86" s="40">
        <v>26</v>
      </c>
      <c r="M86" s="64">
        <f t="shared" si="27"/>
        <v>6.1999999999999993</v>
      </c>
      <c r="N86" s="40">
        <v>30.1</v>
      </c>
      <c r="O86" s="64">
        <f t="shared" si="28"/>
        <v>10.3</v>
      </c>
      <c r="P86" s="69">
        <f t="shared" si="29"/>
        <v>6.4</v>
      </c>
      <c r="Q86" s="39">
        <v>13.1</v>
      </c>
      <c r="R86" s="63">
        <f t="shared" si="30"/>
        <v>4.6999999999999993</v>
      </c>
      <c r="S86" s="40">
        <v>14.8</v>
      </c>
      <c r="T86" s="64">
        <f t="shared" si="31"/>
        <v>2.6000000000000014</v>
      </c>
      <c r="U86" s="40">
        <v>16.899999999999999</v>
      </c>
      <c r="V86" s="18">
        <v>19.5</v>
      </c>
      <c r="W86" s="40">
        <v>22.7</v>
      </c>
      <c r="X86" s="63">
        <f t="shared" si="32"/>
        <v>3.1999999999999993</v>
      </c>
      <c r="Y86" s="40">
        <v>26.7</v>
      </c>
      <c r="Z86" s="63">
        <f t="shared" si="33"/>
        <v>7.1999999999999993</v>
      </c>
      <c r="AA86" s="40">
        <v>32</v>
      </c>
      <c r="AB86" s="3">
        <f t="shared" si="34"/>
        <v>12.5</v>
      </c>
      <c r="AC86" s="156"/>
      <c r="AD86" s="57"/>
    </row>
    <row r="87" spans="1:30" ht="24.95" customHeight="1" x14ac:dyDescent="0.15">
      <c r="A87" s="154"/>
      <c r="B87" s="61">
        <v>69</v>
      </c>
      <c r="C87" s="62">
        <f t="shared" si="23"/>
        <v>6.1999999999999993</v>
      </c>
      <c r="D87" s="40">
        <v>13.7</v>
      </c>
      <c r="E87" s="63">
        <f t="shared" si="24"/>
        <v>4.4999999999999982</v>
      </c>
      <c r="F87" s="40">
        <v>15.4</v>
      </c>
      <c r="G87" s="64">
        <f t="shared" si="25"/>
        <v>2.3999999999999986</v>
      </c>
      <c r="H87" s="40">
        <v>17.5</v>
      </c>
      <c r="I87" s="5">
        <v>19.899999999999999</v>
      </c>
      <c r="J87" s="40">
        <v>22.8</v>
      </c>
      <c r="K87" s="63">
        <f t="shared" si="26"/>
        <v>2.9000000000000021</v>
      </c>
      <c r="L87" s="40">
        <v>26.3</v>
      </c>
      <c r="M87" s="64">
        <f t="shared" si="27"/>
        <v>6.4000000000000021</v>
      </c>
      <c r="N87" s="40">
        <v>30.4</v>
      </c>
      <c r="O87" s="64">
        <f t="shared" si="28"/>
        <v>10.5</v>
      </c>
      <c r="P87" s="69">
        <f t="shared" si="29"/>
        <v>6.4000000000000021</v>
      </c>
      <c r="Q87" s="39">
        <v>13.2</v>
      </c>
      <c r="R87" s="63">
        <f t="shared" si="30"/>
        <v>4.7000000000000011</v>
      </c>
      <c r="S87" s="40">
        <v>14.9</v>
      </c>
      <c r="T87" s="64">
        <f t="shared" si="31"/>
        <v>2.6000000000000014</v>
      </c>
      <c r="U87" s="40">
        <v>17</v>
      </c>
      <c r="V87" s="18">
        <v>19.600000000000001</v>
      </c>
      <c r="W87" s="40">
        <v>22.9</v>
      </c>
      <c r="X87" s="63">
        <f t="shared" si="32"/>
        <v>3.2999999999999972</v>
      </c>
      <c r="Y87" s="40">
        <v>27</v>
      </c>
      <c r="Z87" s="63">
        <f t="shared" si="33"/>
        <v>7.3999999999999986</v>
      </c>
      <c r="AA87" s="40">
        <v>32.299999999999997</v>
      </c>
      <c r="AB87" s="3">
        <f t="shared" si="34"/>
        <v>12.699999999999996</v>
      </c>
      <c r="AC87" s="156"/>
      <c r="AD87" s="57"/>
    </row>
    <row r="88" spans="1:30" ht="24.95" customHeight="1" x14ac:dyDescent="0.15">
      <c r="A88" s="154"/>
      <c r="B88" s="61">
        <v>70</v>
      </c>
      <c r="C88" s="62">
        <f t="shared" si="23"/>
        <v>6.3000000000000007</v>
      </c>
      <c r="D88" s="40">
        <v>13.8</v>
      </c>
      <c r="E88" s="63">
        <f t="shared" si="24"/>
        <v>4.5000000000000018</v>
      </c>
      <c r="F88" s="40">
        <v>15.6</v>
      </c>
      <c r="G88" s="64">
        <f t="shared" si="25"/>
        <v>2.4000000000000021</v>
      </c>
      <c r="H88" s="40">
        <v>17.7</v>
      </c>
      <c r="I88" s="5">
        <v>20.100000000000001</v>
      </c>
      <c r="J88" s="40">
        <v>23.1</v>
      </c>
      <c r="K88" s="63">
        <f t="shared" si="26"/>
        <v>3</v>
      </c>
      <c r="L88" s="40">
        <v>26.6</v>
      </c>
      <c r="M88" s="64">
        <f t="shared" si="27"/>
        <v>6.5</v>
      </c>
      <c r="N88" s="40">
        <v>30.8</v>
      </c>
      <c r="O88" s="64">
        <f t="shared" si="28"/>
        <v>10.7</v>
      </c>
      <c r="P88" s="69">
        <f t="shared" si="29"/>
        <v>6.5</v>
      </c>
      <c r="Q88" s="39">
        <v>13.3</v>
      </c>
      <c r="R88" s="63">
        <f t="shared" si="30"/>
        <v>4.8000000000000007</v>
      </c>
      <c r="S88" s="40">
        <v>15</v>
      </c>
      <c r="T88" s="64">
        <f t="shared" si="31"/>
        <v>2.6000000000000014</v>
      </c>
      <c r="U88" s="40">
        <v>17.2</v>
      </c>
      <c r="V88" s="18">
        <v>19.8</v>
      </c>
      <c r="W88" s="40">
        <v>23.1</v>
      </c>
      <c r="X88" s="63">
        <f t="shared" si="32"/>
        <v>3.3000000000000007</v>
      </c>
      <c r="Y88" s="40">
        <v>27.3</v>
      </c>
      <c r="Z88" s="63">
        <f t="shared" si="33"/>
        <v>7.5</v>
      </c>
      <c r="AA88" s="40">
        <v>32.700000000000003</v>
      </c>
      <c r="AB88" s="3">
        <f t="shared" si="34"/>
        <v>12.900000000000002</v>
      </c>
      <c r="AC88" s="156"/>
      <c r="AD88" s="57"/>
    </row>
    <row r="89" spans="1:30" ht="24.95" customHeight="1" x14ac:dyDescent="0.15">
      <c r="A89" s="154"/>
      <c r="B89" s="61">
        <v>71</v>
      </c>
      <c r="C89" s="62">
        <f t="shared" si="23"/>
        <v>6.4</v>
      </c>
      <c r="D89" s="40">
        <v>13.9</v>
      </c>
      <c r="E89" s="63">
        <f t="shared" si="24"/>
        <v>4.6000000000000014</v>
      </c>
      <c r="F89" s="40">
        <v>15.7</v>
      </c>
      <c r="G89" s="64">
        <f t="shared" si="25"/>
        <v>2.5</v>
      </c>
      <c r="H89" s="40">
        <v>17.8</v>
      </c>
      <c r="I89" s="5">
        <v>20.3</v>
      </c>
      <c r="J89" s="40">
        <v>23.3</v>
      </c>
      <c r="K89" s="63">
        <f t="shared" si="26"/>
        <v>3</v>
      </c>
      <c r="L89" s="40">
        <v>26.8</v>
      </c>
      <c r="M89" s="64">
        <f t="shared" si="27"/>
        <v>6.5</v>
      </c>
      <c r="N89" s="40">
        <v>31.2</v>
      </c>
      <c r="O89" s="64">
        <f t="shared" si="28"/>
        <v>10.899999999999999</v>
      </c>
      <c r="P89" s="69">
        <f t="shared" si="29"/>
        <v>6.6</v>
      </c>
      <c r="Q89" s="39">
        <v>13.4</v>
      </c>
      <c r="R89" s="63">
        <f t="shared" si="30"/>
        <v>4.8000000000000007</v>
      </c>
      <c r="S89" s="40">
        <v>15.2</v>
      </c>
      <c r="T89" s="64">
        <f t="shared" si="31"/>
        <v>2.6999999999999993</v>
      </c>
      <c r="U89" s="40">
        <v>17.3</v>
      </c>
      <c r="V89" s="18">
        <v>20</v>
      </c>
      <c r="W89" s="40">
        <v>23.3</v>
      </c>
      <c r="X89" s="63">
        <f t="shared" si="32"/>
        <v>3.3000000000000007</v>
      </c>
      <c r="Y89" s="40">
        <v>27.6</v>
      </c>
      <c r="Z89" s="63">
        <f t="shared" si="33"/>
        <v>7.6000000000000014</v>
      </c>
      <c r="AA89" s="40">
        <v>33.1</v>
      </c>
      <c r="AB89" s="3">
        <f t="shared" si="34"/>
        <v>13.100000000000001</v>
      </c>
      <c r="AC89" s="156"/>
      <c r="AD89" s="57"/>
    </row>
    <row r="90" spans="1:30" ht="24.95" customHeight="1" x14ac:dyDescent="0.15">
      <c r="A90" s="126" t="s">
        <v>171</v>
      </c>
      <c r="B90" s="61">
        <v>72</v>
      </c>
      <c r="C90" s="62">
        <f t="shared" si="23"/>
        <v>6.4</v>
      </c>
      <c r="D90" s="40">
        <v>14.1</v>
      </c>
      <c r="E90" s="63">
        <f t="shared" si="24"/>
        <v>4.5999999999999996</v>
      </c>
      <c r="F90" s="40">
        <v>15.9</v>
      </c>
      <c r="G90" s="64">
        <f t="shared" si="25"/>
        <v>2.5</v>
      </c>
      <c r="H90" s="40">
        <v>18</v>
      </c>
      <c r="I90" s="5">
        <v>20.5</v>
      </c>
      <c r="J90" s="40">
        <v>23.5</v>
      </c>
      <c r="K90" s="63">
        <f t="shared" si="26"/>
        <v>3</v>
      </c>
      <c r="L90" s="40">
        <v>27.1</v>
      </c>
      <c r="M90" s="64">
        <f t="shared" si="27"/>
        <v>6.6000000000000014</v>
      </c>
      <c r="N90" s="40">
        <v>31.5</v>
      </c>
      <c r="O90" s="64">
        <f t="shared" si="28"/>
        <v>11</v>
      </c>
      <c r="P90" s="69">
        <f t="shared" si="29"/>
        <v>6.6999999999999993</v>
      </c>
      <c r="Q90" s="39">
        <v>13.5</v>
      </c>
      <c r="R90" s="63">
        <f t="shared" si="30"/>
        <v>4.8999999999999986</v>
      </c>
      <c r="S90" s="40">
        <v>15.3</v>
      </c>
      <c r="T90" s="64">
        <f t="shared" si="31"/>
        <v>2.6999999999999993</v>
      </c>
      <c r="U90" s="40">
        <v>17.5</v>
      </c>
      <c r="V90" s="18">
        <v>20.2</v>
      </c>
      <c r="W90" s="40">
        <v>23.5</v>
      </c>
      <c r="X90" s="63">
        <f t="shared" si="32"/>
        <v>3.3000000000000007</v>
      </c>
      <c r="Y90" s="40">
        <v>27.8</v>
      </c>
      <c r="Z90" s="63">
        <f t="shared" si="33"/>
        <v>7.6000000000000014</v>
      </c>
      <c r="AA90" s="40">
        <v>33.4</v>
      </c>
      <c r="AB90" s="3">
        <f t="shared" si="34"/>
        <v>13.2</v>
      </c>
      <c r="AC90" s="156"/>
      <c r="AD90" s="57"/>
    </row>
    <row r="91" spans="1:30" ht="24.95" customHeight="1" x14ac:dyDescent="0.15">
      <c r="A91" s="126"/>
      <c r="B91" s="61">
        <v>73</v>
      </c>
      <c r="C91" s="62">
        <f t="shared" si="23"/>
        <v>6.5</v>
      </c>
      <c r="D91" s="40">
        <v>14.2</v>
      </c>
      <c r="E91" s="63">
        <f t="shared" si="24"/>
        <v>4.6999999999999993</v>
      </c>
      <c r="F91" s="40">
        <v>16</v>
      </c>
      <c r="G91" s="64">
        <f t="shared" si="25"/>
        <v>2.5</v>
      </c>
      <c r="H91" s="40">
        <v>18.2</v>
      </c>
      <c r="I91" s="5">
        <v>20.7</v>
      </c>
      <c r="J91" s="40">
        <v>23.7</v>
      </c>
      <c r="K91" s="63">
        <f t="shared" si="26"/>
        <v>3</v>
      </c>
      <c r="L91" s="40">
        <v>27.4</v>
      </c>
      <c r="M91" s="64">
        <f t="shared" si="27"/>
        <v>6.6999999999999993</v>
      </c>
      <c r="N91" s="40">
        <v>31.9</v>
      </c>
      <c r="O91" s="64">
        <f t="shared" si="28"/>
        <v>11.2</v>
      </c>
      <c r="P91" s="69">
        <f t="shared" si="29"/>
        <v>6.7000000000000011</v>
      </c>
      <c r="Q91" s="39">
        <v>13.6</v>
      </c>
      <c r="R91" s="63">
        <f t="shared" si="30"/>
        <v>4.9000000000000004</v>
      </c>
      <c r="S91" s="40">
        <v>15.4</v>
      </c>
      <c r="T91" s="64">
        <f t="shared" si="31"/>
        <v>2.6999999999999993</v>
      </c>
      <c r="U91" s="40">
        <v>17.600000000000001</v>
      </c>
      <c r="V91" s="18">
        <v>20.3</v>
      </c>
      <c r="W91" s="40">
        <v>23.8</v>
      </c>
      <c r="X91" s="63">
        <f t="shared" si="32"/>
        <v>3.5</v>
      </c>
      <c r="Y91" s="40">
        <v>28.1</v>
      </c>
      <c r="Z91" s="63">
        <f t="shared" si="33"/>
        <v>7.8000000000000007</v>
      </c>
      <c r="AA91" s="40">
        <v>33.799999999999997</v>
      </c>
      <c r="AB91" s="3">
        <f t="shared" si="34"/>
        <v>13.499999999999996</v>
      </c>
      <c r="AC91" s="156"/>
      <c r="AD91" s="57"/>
    </row>
    <row r="92" spans="1:30" ht="24.95" customHeight="1" x14ac:dyDescent="0.15">
      <c r="A92" s="126"/>
      <c r="B92" s="61">
        <v>74</v>
      </c>
      <c r="C92" s="62">
        <f t="shared" si="23"/>
        <v>6.5999999999999979</v>
      </c>
      <c r="D92" s="40">
        <v>14.3</v>
      </c>
      <c r="E92" s="63">
        <f t="shared" si="24"/>
        <v>4.6999999999999993</v>
      </c>
      <c r="F92" s="40">
        <v>16.2</v>
      </c>
      <c r="G92" s="64">
        <f t="shared" si="25"/>
        <v>2.5999999999999979</v>
      </c>
      <c r="H92" s="40">
        <v>18.3</v>
      </c>
      <c r="I92" s="5">
        <v>20.9</v>
      </c>
      <c r="J92" s="40">
        <v>24</v>
      </c>
      <c r="K92" s="63">
        <f t="shared" si="26"/>
        <v>3.1000000000000014</v>
      </c>
      <c r="L92" s="40">
        <v>27.7</v>
      </c>
      <c r="M92" s="64">
        <f t="shared" si="27"/>
        <v>6.8000000000000007</v>
      </c>
      <c r="N92" s="40">
        <v>32.200000000000003</v>
      </c>
      <c r="O92" s="64">
        <f t="shared" si="28"/>
        <v>11.300000000000004</v>
      </c>
      <c r="P92" s="69">
        <f t="shared" si="29"/>
        <v>6.8000000000000007</v>
      </c>
      <c r="Q92" s="39">
        <v>13.7</v>
      </c>
      <c r="R92" s="63">
        <f t="shared" si="30"/>
        <v>5</v>
      </c>
      <c r="S92" s="40">
        <v>15.5</v>
      </c>
      <c r="T92" s="64">
        <f t="shared" si="31"/>
        <v>2.6999999999999993</v>
      </c>
      <c r="U92" s="40">
        <v>17.8</v>
      </c>
      <c r="V92" s="18">
        <v>20.5</v>
      </c>
      <c r="W92" s="40">
        <v>24</v>
      </c>
      <c r="X92" s="63">
        <f t="shared" si="32"/>
        <v>3.5</v>
      </c>
      <c r="Y92" s="40">
        <v>28.4</v>
      </c>
      <c r="Z92" s="63">
        <f t="shared" si="33"/>
        <v>7.8999999999999986</v>
      </c>
      <c r="AA92" s="40">
        <v>34.200000000000003</v>
      </c>
      <c r="AB92" s="3">
        <f t="shared" si="34"/>
        <v>13.700000000000003</v>
      </c>
      <c r="AC92" s="156"/>
      <c r="AD92" s="57"/>
    </row>
    <row r="93" spans="1:30" ht="24.95" customHeight="1" x14ac:dyDescent="0.15">
      <c r="A93" s="126"/>
      <c r="B93" s="61">
        <v>75</v>
      </c>
      <c r="C93" s="62">
        <f t="shared" si="23"/>
        <v>6.6000000000000014</v>
      </c>
      <c r="D93" s="40">
        <v>14.5</v>
      </c>
      <c r="E93" s="63">
        <f t="shared" si="24"/>
        <v>4.8000000000000007</v>
      </c>
      <c r="F93" s="40">
        <v>16.3</v>
      </c>
      <c r="G93" s="64">
        <f t="shared" si="25"/>
        <v>2.6000000000000014</v>
      </c>
      <c r="H93" s="40">
        <v>18.5</v>
      </c>
      <c r="I93" s="5">
        <v>21.1</v>
      </c>
      <c r="J93" s="40">
        <v>24.2</v>
      </c>
      <c r="K93" s="63">
        <f t="shared" si="26"/>
        <v>3.0999999999999979</v>
      </c>
      <c r="L93" s="40">
        <v>28</v>
      </c>
      <c r="M93" s="64">
        <f t="shared" si="27"/>
        <v>6.8999999999999986</v>
      </c>
      <c r="N93" s="40">
        <v>32.6</v>
      </c>
      <c r="O93" s="64">
        <f t="shared" si="28"/>
        <v>11.5</v>
      </c>
      <c r="P93" s="69">
        <f t="shared" si="29"/>
        <v>6.8999999999999986</v>
      </c>
      <c r="Q93" s="39">
        <v>13.8</v>
      </c>
      <c r="R93" s="63">
        <f t="shared" si="30"/>
        <v>5.0999999999999996</v>
      </c>
      <c r="S93" s="40">
        <v>15.6</v>
      </c>
      <c r="T93" s="64">
        <f t="shared" si="31"/>
        <v>2.8000000000000007</v>
      </c>
      <c r="U93" s="40">
        <v>17.899999999999999</v>
      </c>
      <c r="V93" s="18">
        <v>20.7</v>
      </c>
      <c r="W93" s="40">
        <v>24.2</v>
      </c>
      <c r="X93" s="63">
        <f t="shared" si="32"/>
        <v>3.5</v>
      </c>
      <c r="Y93" s="40">
        <v>28.7</v>
      </c>
      <c r="Z93" s="63">
        <f t="shared" si="33"/>
        <v>8</v>
      </c>
      <c r="AA93" s="40">
        <v>34.6</v>
      </c>
      <c r="AB93" s="3">
        <f t="shared" si="34"/>
        <v>13.900000000000002</v>
      </c>
      <c r="AC93" s="156"/>
      <c r="AD93" s="57"/>
    </row>
    <row r="94" spans="1:30" ht="24.95" customHeight="1" x14ac:dyDescent="0.15">
      <c r="A94" s="126"/>
      <c r="B94" s="61">
        <v>76</v>
      </c>
      <c r="C94" s="62">
        <f t="shared" si="23"/>
        <v>6.7000000000000011</v>
      </c>
      <c r="D94" s="40">
        <v>14.6</v>
      </c>
      <c r="E94" s="63">
        <f t="shared" si="24"/>
        <v>4.8000000000000007</v>
      </c>
      <c r="F94" s="40">
        <v>16.5</v>
      </c>
      <c r="G94" s="64">
        <f t="shared" si="25"/>
        <v>2.6000000000000014</v>
      </c>
      <c r="H94" s="40">
        <v>18.7</v>
      </c>
      <c r="I94" s="5">
        <v>21.3</v>
      </c>
      <c r="J94" s="40">
        <v>24.4</v>
      </c>
      <c r="K94" s="63">
        <f t="shared" si="26"/>
        <v>3.0999999999999979</v>
      </c>
      <c r="L94" s="40">
        <v>28.3</v>
      </c>
      <c r="M94" s="64">
        <f t="shared" si="27"/>
        <v>7</v>
      </c>
      <c r="N94" s="40">
        <v>33</v>
      </c>
      <c r="O94" s="64">
        <f t="shared" si="28"/>
        <v>11.7</v>
      </c>
      <c r="P94" s="69">
        <f t="shared" si="29"/>
        <v>6.9999999999999982</v>
      </c>
      <c r="Q94" s="39">
        <v>13.9</v>
      </c>
      <c r="R94" s="63">
        <f t="shared" si="30"/>
        <v>5.0999999999999979</v>
      </c>
      <c r="S94" s="40">
        <v>15.8</v>
      </c>
      <c r="T94" s="64">
        <f t="shared" si="31"/>
        <v>2.8999999999999986</v>
      </c>
      <c r="U94" s="40">
        <v>18</v>
      </c>
      <c r="V94" s="18">
        <v>20.9</v>
      </c>
      <c r="W94" s="40">
        <v>24.4</v>
      </c>
      <c r="X94" s="63">
        <f t="shared" si="32"/>
        <v>3.5</v>
      </c>
      <c r="Y94" s="40">
        <v>29</v>
      </c>
      <c r="Z94" s="63">
        <f t="shared" si="33"/>
        <v>8.1000000000000014</v>
      </c>
      <c r="AA94" s="40">
        <v>35</v>
      </c>
      <c r="AB94" s="3">
        <f t="shared" si="34"/>
        <v>14.100000000000001</v>
      </c>
      <c r="AC94" s="156"/>
      <c r="AD94" s="57"/>
    </row>
    <row r="95" spans="1:30" ht="24.95" customHeight="1" x14ac:dyDescent="0.15">
      <c r="A95" s="126"/>
      <c r="B95" s="61">
        <v>77</v>
      </c>
      <c r="C95" s="62">
        <f t="shared" si="23"/>
        <v>6.8000000000000007</v>
      </c>
      <c r="D95" s="40">
        <v>14.7</v>
      </c>
      <c r="E95" s="63">
        <f t="shared" si="24"/>
        <v>4.8999999999999986</v>
      </c>
      <c r="F95" s="40">
        <v>16.600000000000001</v>
      </c>
      <c r="G95" s="64">
        <f t="shared" si="25"/>
        <v>2.6999999999999993</v>
      </c>
      <c r="H95" s="40">
        <v>18.8</v>
      </c>
      <c r="I95" s="5">
        <v>21.5</v>
      </c>
      <c r="J95" s="40">
        <v>24.7</v>
      </c>
      <c r="K95" s="63">
        <f t="shared" si="26"/>
        <v>3.1999999999999993</v>
      </c>
      <c r="L95" s="40">
        <v>28.6</v>
      </c>
      <c r="M95" s="64">
        <f t="shared" si="27"/>
        <v>7.1000000000000014</v>
      </c>
      <c r="N95" s="40">
        <v>33.299999999999997</v>
      </c>
      <c r="O95" s="64">
        <f t="shared" si="28"/>
        <v>11.799999999999997</v>
      </c>
      <c r="P95" s="69">
        <f t="shared" si="29"/>
        <v>7</v>
      </c>
      <c r="Q95" s="39">
        <v>14</v>
      </c>
      <c r="R95" s="63">
        <f t="shared" si="30"/>
        <v>5.0999999999999996</v>
      </c>
      <c r="S95" s="40">
        <v>15.9</v>
      </c>
      <c r="T95" s="64">
        <f t="shared" si="31"/>
        <v>2.8000000000000007</v>
      </c>
      <c r="U95" s="40">
        <v>18.2</v>
      </c>
      <c r="V95" s="18">
        <v>21</v>
      </c>
      <c r="W95" s="40">
        <v>24.6</v>
      </c>
      <c r="X95" s="63">
        <f t="shared" si="32"/>
        <v>3.6000000000000014</v>
      </c>
      <c r="Y95" s="40">
        <v>29.3</v>
      </c>
      <c r="Z95" s="63">
        <f t="shared" si="33"/>
        <v>8.3000000000000007</v>
      </c>
      <c r="AA95" s="40">
        <v>35.4</v>
      </c>
      <c r="AB95" s="3">
        <f t="shared" si="34"/>
        <v>14.399999999999999</v>
      </c>
      <c r="AC95" s="156"/>
      <c r="AD95" s="57"/>
    </row>
    <row r="96" spans="1:30" ht="24.95" customHeight="1" x14ac:dyDescent="0.15">
      <c r="A96" s="126"/>
      <c r="B96" s="61">
        <v>78</v>
      </c>
      <c r="C96" s="62">
        <f t="shared" si="23"/>
        <v>6.7999999999999989</v>
      </c>
      <c r="D96" s="40">
        <v>14.9</v>
      </c>
      <c r="E96" s="63">
        <f t="shared" si="24"/>
        <v>4.8999999999999986</v>
      </c>
      <c r="F96" s="40">
        <v>16.8</v>
      </c>
      <c r="G96" s="64">
        <f t="shared" si="25"/>
        <v>2.6999999999999993</v>
      </c>
      <c r="H96" s="40">
        <v>19</v>
      </c>
      <c r="I96" s="5">
        <v>21.7</v>
      </c>
      <c r="J96" s="40">
        <v>24.9</v>
      </c>
      <c r="K96" s="63">
        <f t="shared" si="26"/>
        <v>3.1999999999999993</v>
      </c>
      <c r="L96" s="40">
        <v>28.9</v>
      </c>
      <c r="M96" s="64">
        <f t="shared" si="27"/>
        <v>7.1999999999999993</v>
      </c>
      <c r="N96" s="40">
        <v>33.700000000000003</v>
      </c>
      <c r="O96" s="64">
        <f t="shared" si="28"/>
        <v>12.000000000000004</v>
      </c>
      <c r="P96" s="69">
        <f t="shared" si="29"/>
        <v>7.1</v>
      </c>
      <c r="Q96" s="39">
        <v>14.1</v>
      </c>
      <c r="R96" s="63">
        <f t="shared" si="30"/>
        <v>5.1999999999999993</v>
      </c>
      <c r="S96" s="40">
        <v>16</v>
      </c>
      <c r="T96" s="64">
        <f t="shared" si="31"/>
        <v>2.8999999999999986</v>
      </c>
      <c r="U96" s="40">
        <v>18.3</v>
      </c>
      <c r="V96" s="18">
        <v>21.2</v>
      </c>
      <c r="W96" s="40">
        <v>24.9</v>
      </c>
      <c r="X96" s="63">
        <f t="shared" si="32"/>
        <v>3.6999999999999993</v>
      </c>
      <c r="Y96" s="40">
        <v>29.6</v>
      </c>
      <c r="Z96" s="63">
        <f t="shared" si="33"/>
        <v>8.4000000000000021</v>
      </c>
      <c r="AA96" s="40">
        <v>35.799999999999997</v>
      </c>
      <c r="AB96" s="3">
        <f t="shared" si="34"/>
        <v>14.599999999999998</v>
      </c>
      <c r="AC96" s="156"/>
      <c r="AD96" s="57"/>
    </row>
    <row r="97" spans="1:30" ht="24.95" customHeight="1" x14ac:dyDescent="0.15">
      <c r="A97" s="126"/>
      <c r="B97" s="61">
        <v>79</v>
      </c>
      <c r="C97" s="62">
        <f t="shared" si="23"/>
        <v>6.8999999999999986</v>
      </c>
      <c r="D97" s="40">
        <v>15</v>
      </c>
      <c r="E97" s="63">
        <f t="shared" si="24"/>
        <v>5</v>
      </c>
      <c r="F97" s="40">
        <v>16.899999999999999</v>
      </c>
      <c r="G97" s="64">
        <f t="shared" si="25"/>
        <v>2.6999999999999993</v>
      </c>
      <c r="H97" s="40">
        <v>19.2</v>
      </c>
      <c r="I97" s="5">
        <v>21.9</v>
      </c>
      <c r="J97" s="40">
        <v>25.2</v>
      </c>
      <c r="K97" s="63">
        <f t="shared" si="26"/>
        <v>3.3000000000000007</v>
      </c>
      <c r="L97" s="40">
        <v>29.2</v>
      </c>
      <c r="M97" s="64">
        <f t="shared" si="27"/>
        <v>7.3000000000000007</v>
      </c>
      <c r="N97" s="40">
        <v>34.1</v>
      </c>
      <c r="O97" s="64">
        <f t="shared" si="28"/>
        <v>12.200000000000003</v>
      </c>
      <c r="P97" s="69">
        <f t="shared" si="29"/>
        <v>7.1999999999999993</v>
      </c>
      <c r="Q97" s="39">
        <v>14.2</v>
      </c>
      <c r="R97" s="63">
        <f t="shared" si="30"/>
        <v>5.2999999999999972</v>
      </c>
      <c r="S97" s="40">
        <v>16.100000000000001</v>
      </c>
      <c r="T97" s="64">
        <f t="shared" si="31"/>
        <v>2.8999999999999986</v>
      </c>
      <c r="U97" s="40">
        <v>18.5</v>
      </c>
      <c r="V97" s="18">
        <v>21.4</v>
      </c>
      <c r="W97" s="40">
        <v>25.1</v>
      </c>
      <c r="X97" s="63">
        <f t="shared" si="32"/>
        <v>3.7000000000000028</v>
      </c>
      <c r="Y97" s="40">
        <v>29.9</v>
      </c>
      <c r="Z97" s="63">
        <f t="shared" si="33"/>
        <v>8.5</v>
      </c>
      <c r="AA97" s="40">
        <v>36.200000000000003</v>
      </c>
      <c r="AB97" s="3">
        <f t="shared" si="34"/>
        <v>14.800000000000004</v>
      </c>
      <c r="AC97" s="156"/>
      <c r="AD97" s="57"/>
    </row>
    <row r="98" spans="1:30" ht="24.95" customHeight="1" x14ac:dyDescent="0.15">
      <c r="A98" s="126"/>
      <c r="B98" s="61">
        <v>80</v>
      </c>
      <c r="C98" s="62">
        <f t="shared" si="23"/>
        <v>7.0000000000000018</v>
      </c>
      <c r="D98" s="40">
        <v>15.1</v>
      </c>
      <c r="E98" s="63">
        <f t="shared" si="24"/>
        <v>5</v>
      </c>
      <c r="F98" s="40">
        <v>17.100000000000001</v>
      </c>
      <c r="G98" s="64">
        <f t="shared" si="25"/>
        <v>2.8000000000000007</v>
      </c>
      <c r="H98" s="40">
        <v>19.3</v>
      </c>
      <c r="I98" s="5">
        <v>22.1</v>
      </c>
      <c r="J98" s="40">
        <v>25.4</v>
      </c>
      <c r="K98" s="63">
        <f t="shared" si="26"/>
        <v>3.2999999999999972</v>
      </c>
      <c r="L98" s="40">
        <v>29.5</v>
      </c>
      <c r="M98" s="64">
        <f t="shared" si="27"/>
        <v>7.3999999999999986</v>
      </c>
      <c r="N98" s="40">
        <v>34.5</v>
      </c>
      <c r="O98" s="64">
        <f t="shared" si="28"/>
        <v>12.399999999999999</v>
      </c>
      <c r="P98" s="69">
        <f t="shared" si="29"/>
        <v>7.3000000000000007</v>
      </c>
      <c r="Q98" s="39">
        <v>14.3</v>
      </c>
      <c r="R98" s="63">
        <f t="shared" si="30"/>
        <v>5.3000000000000007</v>
      </c>
      <c r="S98" s="40">
        <v>16.3</v>
      </c>
      <c r="T98" s="64">
        <f t="shared" si="31"/>
        <v>3</v>
      </c>
      <c r="U98" s="40">
        <v>18.600000000000001</v>
      </c>
      <c r="V98" s="18">
        <v>21.6</v>
      </c>
      <c r="W98" s="40">
        <v>25.3</v>
      </c>
      <c r="X98" s="63">
        <f t="shared" si="32"/>
        <v>3.6999999999999993</v>
      </c>
      <c r="Y98" s="40">
        <v>30.2</v>
      </c>
      <c r="Z98" s="63">
        <f t="shared" si="33"/>
        <v>8.5999999999999979</v>
      </c>
      <c r="AA98" s="40">
        <v>36.6</v>
      </c>
      <c r="AB98" s="3">
        <f t="shared" si="34"/>
        <v>15</v>
      </c>
      <c r="AC98" s="156"/>
      <c r="AD98" s="57"/>
    </row>
    <row r="99" spans="1:30" ht="24.95" customHeight="1" x14ac:dyDescent="0.15">
      <c r="A99" s="126"/>
      <c r="B99" s="61">
        <v>81</v>
      </c>
      <c r="C99" s="62">
        <f t="shared" si="23"/>
        <v>7</v>
      </c>
      <c r="D99" s="40">
        <v>15.3</v>
      </c>
      <c r="E99" s="63">
        <f t="shared" si="24"/>
        <v>5.1000000000000014</v>
      </c>
      <c r="F99" s="40">
        <v>17.2</v>
      </c>
      <c r="G99" s="64">
        <f t="shared" si="25"/>
        <v>2.8000000000000007</v>
      </c>
      <c r="H99" s="40">
        <v>19.5</v>
      </c>
      <c r="I99" s="5">
        <v>22.3</v>
      </c>
      <c r="J99" s="40">
        <v>25.6</v>
      </c>
      <c r="K99" s="63">
        <f t="shared" si="26"/>
        <v>3.3000000000000007</v>
      </c>
      <c r="L99" s="40">
        <v>29.8</v>
      </c>
      <c r="M99" s="64">
        <f t="shared" si="27"/>
        <v>7.5</v>
      </c>
      <c r="N99" s="40">
        <v>34.9</v>
      </c>
      <c r="O99" s="64">
        <f t="shared" si="28"/>
        <v>12.599999999999998</v>
      </c>
      <c r="P99" s="69">
        <f t="shared" si="29"/>
        <v>7.4</v>
      </c>
      <c r="Q99" s="39">
        <v>14.4</v>
      </c>
      <c r="R99" s="63">
        <f t="shared" si="30"/>
        <v>5.4000000000000021</v>
      </c>
      <c r="S99" s="40">
        <v>16.399999999999999</v>
      </c>
      <c r="T99" s="64">
        <f t="shared" si="31"/>
        <v>3</v>
      </c>
      <c r="U99" s="40">
        <v>18.8</v>
      </c>
      <c r="V99" s="18">
        <v>21.8</v>
      </c>
      <c r="W99" s="40">
        <v>25.6</v>
      </c>
      <c r="X99" s="63">
        <f t="shared" si="32"/>
        <v>3.8000000000000007</v>
      </c>
      <c r="Y99" s="40">
        <v>30.5</v>
      </c>
      <c r="Z99" s="63">
        <f t="shared" si="33"/>
        <v>8.6999999999999993</v>
      </c>
      <c r="AA99" s="40">
        <v>37</v>
      </c>
      <c r="AB99" s="3">
        <f t="shared" si="34"/>
        <v>15.2</v>
      </c>
      <c r="AC99" s="156"/>
      <c r="AD99" s="57"/>
    </row>
    <row r="100" spans="1:30" ht="24.95" customHeight="1" x14ac:dyDescent="0.15">
      <c r="A100" s="126"/>
      <c r="B100" s="61">
        <v>82</v>
      </c>
      <c r="C100" s="62">
        <f t="shared" si="23"/>
        <v>7.1</v>
      </c>
      <c r="D100" s="40">
        <v>15.4</v>
      </c>
      <c r="E100" s="63">
        <f t="shared" si="24"/>
        <v>5.1000000000000014</v>
      </c>
      <c r="F100" s="40">
        <v>17.399999999999999</v>
      </c>
      <c r="G100" s="64">
        <f t="shared" si="25"/>
        <v>2.8000000000000007</v>
      </c>
      <c r="H100" s="40">
        <v>19.7</v>
      </c>
      <c r="I100" s="5">
        <v>22.5</v>
      </c>
      <c r="J100" s="40">
        <v>25.9</v>
      </c>
      <c r="K100" s="63">
        <f t="shared" si="26"/>
        <v>3.3999999999999986</v>
      </c>
      <c r="L100" s="40">
        <v>30.1</v>
      </c>
      <c r="M100" s="64">
        <f t="shared" si="27"/>
        <v>7.6000000000000014</v>
      </c>
      <c r="N100" s="40">
        <v>35.299999999999997</v>
      </c>
      <c r="O100" s="64">
        <f t="shared" si="28"/>
        <v>12.799999999999997</v>
      </c>
      <c r="P100" s="69">
        <f t="shared" si="29"/>
        <v>7.5</v>
      </c>
      <c r="Q100" s="39">
        <v>14.5</v>
      </c>
      <c r="R100" s="63">
        <f t="shared" si="30"/>
        <v>5.5</v>
      </c>
      <c r="S100" s="40">
        <v>16.5</v>
      </c>
      <c r="T100" s="64">
        <f t="shared" si="31"/>
        <v>3.1000000000000014</v>
      </c>
      <c r="U100" s="40">
        <v>18.899999999999999</v>
      </c>
      <c r="V100" s="18">
        <v>22</v>
      </c>
      <c r="W100" s="40">
        <v>25.8</v>
      </c>
      <c r="X100" s="63">
        <f t="shared" si="32"/>
        <v>3.8000000000000007</v>
      </c>
      <c r="Y100" s="40">
        <v>30.8</v>
      </c>
      <c r="Z100" s="63">
        <f t="shared" si="33"/>
        <v>8.8000000000000007</v>
      </c>
      <c r="AA100" s="40">
        <v>37.4</v>
      </c>
      <c r="AB100" s="3">
        <f t="shared" si="34"/>
        <v>15.399999999999999</v>
      </c>
      <c r="AC100" s="156"/>
      <c r="AD100" s="57"/>
    </row>
    <row r="101" spans="1:30" ht="24.95" customHeight="1" x14ac:dyDescent="0.15">
      <c r="A101" s="126"/>
      <c r="B101" s="61">
        <v>83</v>
      </c>
      <c r="C101" s="62">
        <f t="shared" si="23"/>
        <v>7.1999999999999993</v>
      </c>
      <c r="D101" s="40">
        <v>15.5</v>
      </c>
      <c r="E101" s="63">
        <f t="shared" si="24"/>
        <v>5.1999999999999993</v>
      </c>
      <c r="F101" s="40">
        <v>17.5</v>
      </c>
      <c r="G101" s="64">
        <f t="shared" si="25"/>
        <v>2.8000000000000007</v>
      </c>
      <c r="H101" s="40">
        <v>19.899999999999999</v>
      </c>
      <c r="I101" s="5">
        <v>22.7</v>
      </c>
      <c r="J101" s="40">
        <v>26.1</v>
      </c>
      <c r="K101" s="63">
        <f t="shared" si="26"/>
        <v>3.4000000000000021</v>
      </c>
      <c r="L101" s="40">
        <v>30.4</v>
      </c>
      <c r="M101" s="64">
        <f t="shared" si="27"/>
        <v>7.6999999999999993</v>
      </c>
      <c r="N101" s="40">
        <v>35.700000000000003</v>
      </c>
      <c r="O101" s="64">
        <f t="shared" si="28"/>
        <v>13.000000000000004</v>
      </c>
      <c r="P101" s="69">
        <f t="shared" si="29"/>
        <v>7.6</v>
      </c>
      <c r="Q101" s="39">
        <v>14.6</v>
      </c>
      <c r="R101" s="63">
        <f t="shared" si="30"/>
        <v>5.5999999999999979</v>
      </c>
      <c r="S101" s="40">
        <v>16.600000000000001</v>
      </c>
      <c r="T101" s="64">
        <f t="shared" si="31"/>
        <v>3.0999999999999979</v>
      </c>
      <c r="U101" s="40">
        <v>19.100000000000001</v>
      </c>
      <c r="V101" s="18">
        <v>22.2</v>
      </c>
      <c r="W101" s="40">
        <v>26.1</v>
      </c>
      <c r="X101" s="63">
        <f t="shared" si="32"/>
        <v>3.9000000000000021</v>
      </c>
      <c r="Y101" s="40">
        <v>31.1</v>
      </c>
      <c r="Z101" s="63">
        <f t="shared" si="33"/>
        <v>8.9000000000000021</v>
      </c>
      <c r="AA101" s="40">
        <v>37.799999999999997</v>
      </c>
      <c r="AB101" s="3">
        <f t="shared" si="34"/>
        <v>15.599999999999998</v>
      </c>
      <c r="AC101" s="156"/>
      <c r="AD101" s="57"/>
    </row>
    <row r="102" spans="1:30" ht="24.95" customHeight="1" x14ac:dyDescent="0.15">
      <c r="A102" s="152" t="s">
        <v>172</v>
      </c>
      <c r="B102" s="61">
        <v>84</v>
      </c>
      <c r="C102" s="62">
        <f t="shared" si="23"/>
        <v>7.1999999999999993</v>
      </c>
      <c r="D102" s="40">
        <v>15.7</v>
      </c>
      <c r="E102" s="63">
        <f t="shared" ref="E102:E138" si="35">I102-F102</f>
        <v>5.1999999999999993</v>
      </c>
      <c r="F102" s="40">
        <v>17.7</v>
      </c>
      <c r="G102" s="64">
        <f t="shared" ref="G102:G138" si="36">I102-H102</f>
        <v>2.8999999999999986</v>
      </c>
      <c r="H102" s="40">
        <v>20</v>
      </c>
      <c r="I102" s="5">
        <v>22.9</v>
      </c>
      <c r="J102" s="40">
        <v>26.4</v>
      </c>
      <c r="K102" s="63">
        <f t="shared" ref="K102:K138" si="37">J102-I102</f>
        <v>3.5</v>
      </c>
      <c r="L102" s="40">
        <v>30.7</v>
      </c>
      <c r="M102" s="64">
        <f t="shared" ref="M102:M138" si="38">L102-I102</f>
        <v>7.8000000000000007</v>
      </c>
      <c r="N102" s="40">
        <v>36.1</v>
      </c>
      <c r="O102" s="64">
        <f t="shared" ref="O102:O138" si="39">N102-I102</f>
        <v>13.200000000000003</v>
      </c>
      <c r="P102" s="69">
        <f t="shared" ref="P102:P138" si="40">V102-Q102</f>
        <v>7.5999999999999979</v>
      </c>
      <c r="Q102" s="39">
        <v>14.8</v>
      </c>
      <c r="R102" s="63">
        <f t="shared" ref="R102:R138" si="41">V102-S102</f>
        <v>5.5999999999999979</v>
      </c>
      <c r="S102" s="40">
        <v>16.8</v>
      </c>
      <c r="T102" s="64">
        <f t="shared" ref="T102:T138" si="42">V102-U102</f>
        <v>3.0999999999999979</v>
      </c>
      <c r="U102" s="40">
        <v>19.3</v>
      </c>
      <c r="V102" s="18">
        <v>22.4</v>
      </c>
      <c r="W102" s="40">
        <v>26.3</v>
      </c>
      <c r="X102" s="63">
        <f t="shared" ref="X102:X138" si="43">W102-V102</f>
        <v>3.9000000000000021</v>
      </c>
      <c r="Y102" s="40">
        <v>31.4</v>
      </c>
      <c r="Z102" s="63">
        <f t="shared" ref="Z102:Z138" si="44">Y102-V102</f>
        <v>9</v>
      </c>
      <c r="AA102" s="40">
        <v>38.299999999999997</v>
      </c>
      <c r="AB102" s="3">
        <f t="shared" ref="AB102:AB138" si="45">AA102-V102</f>
        <v>15.899999999999999</v>
      </c>
      <c r="AC102" s="156"/>
      <c r="AD102" s="57"/>
    </row>
    <row r="103" spans="1:30" ht="24.95" customHeight="1" x14ac:dyDescent="0.15">
      <c r="A103" s="152"/>
      <c r="B103" s="61">
        <v>85</v>
      </c>
      <c r="C103" s="62">
        <f t="shared" si="23"/>
        <v>7.3000000000000007</v>
      </c>
      <c r="D103" s="40">
        <v>15.8</v>
      </c>
      <c r="E103" s="63">
        <f t="shared" si="35"/>
        <v>5.3000000000000007</v>
      </c>
      <c r="F103" s="40">
        <v>17.8</v>
      </c>
      <c r="G103" s="64">
        <f t="shared" si="36"/>
        <v>2.9000000000000021</v>
      </c>
      <c r="H103" s="40">
        <v>20.2</v>
      </c>
      <c r="I103" s="5">
        <v>23.1</v>
      </c>
      <c r="J103" s="40">
        <v>26.6</v>
      </c>
      <c r="K103" s="63">
        <f t="shared" si="37"/>
        <v>3.5</v>
      </c>
      <c r="L103" s="40">
        <v>31</v>
      </c>
      <c r="M103" s="64">
        <f t="shared" si="38"/>
        <v>7.8999999999999986</v>
      </c>
      <c r="N103" s="40">
        <v>36.5</v>
      </c>
      <c r="O103" s="64">
        <f t="shared" si="39"/>
        <v>13.399999999999999</v>
      </c>
      <c r="P103" s="69">
        <f t="shared" si="40"/>
        <v>7.7000000000000011</v>
      </c>
      <c r="Q103" s="39">
        <v>14.9</v>
      </c>
      <c r="R103" s="63">
        <f t="shared" si="41"/>
        <v>5.7000000000000028</v>
      </c>
      <c r="S103" s="40">
        <v>16.899999999999999</v>
      </c>
      <c r="T103" s="64">
        <f t="shared" si="42"/>
        <v>3.2000000000000028</v>
      </c>
      <c r="U103" s="40">
        <v>19.399999999999999</v>
      </c>
      <c r="V103" s="18">
        <v>22.6</v>
      </c>
      <c r="W103" s="40">
        <v>26.6</v>
      </c>
      <c r="X103" s="63">
        <f t="shared" si="43"/>
        <v>4</v>
      </c>
      <c r="Y103" s="40">
        <v>31.8</v>
      </c>
      <c r="Z103" s="63">
        <f t="shared" si="44"/>
        <v>9.1999999999999993</v>
      </c>
      <c r="AA103" s="40">
        <v>38.700000000000003</v>
      </c>
      <c r="AB103" s="3">
        <f t="shared" si="45"/>
        <v>16.100000000000001</v>
      </c>
      <c r="AC103" s="156"/>
      <c r="AD103" s="57"/>
    </row>
    <row r="104" spans="1:30" ht="24.95" customHeight="1" x14ac:dyDescent="0.15">
      <c r="A104" s="152"/>
      <c r="B104" s="61">
        <v>86</v>
      </c>
      <c r="C104" s="62">
        <f t="shared" si="23"/>
        <v>7.4</v>
      </c>
      <c r="D104" s="40">
        <v>15.9</v>
      </c>
      <c r="E104" s="63">
        <f t="shared" si="35"/>
        <v>5.3000000000000007</v>
      </c>
      <c r="F104" s="40">
        <v>18</v>
      </c>
      <c r="G104" s="64">
        <f t="shared" si="36"/>
        <v>2.9000000000000021</v>
      </c>
      <c r="H104" s="40">
        <v>20.399999999999999</v>
      </c>
      <c r="I104" s="5">
        <v>23.3</v>
      </c>
      <c r="J104" s="40">
        <v>26.9</v>
      </c>
      <c r="K104" s="63">
        <f t="shared" si="37"/>
        <v>3.5999999999999979</v>
      </c>
      <c r="L104" s="40">
        <v>31.3</v>
      </c>
      <c r="M104" s="64">
        <f t="shared" si="38"/>
        <v>8</v>
      </c>
      <c r="N104" s="40">
        <v>36.9</v>
      </c>
      <c r="O104" s="64">
        <f t="shared" si="39"/>
        <v>13.599999999999998</v>
      </c>
      <c r="P104" s="69">
        <f t="shared" si="40"/>
        <v>7.8000000000000007</v>
      </c>
      <c r="Q104" s="39">
        <v>15</v>
      </c>
      <c r="R104" s="63">
        <f t="shared" si="41"/>
        <v>5.6999999999999993</v>
      </c>
      <c r="S104" s="40">
        <v>17.100000000000001</v>
      </c>
      <c r="T104" s="64">
        <f t="shared" si="42"/>
        <v>3.1999999999999993</v>
      </c>
      <c r="U104" s="40">
        <v>19.600000000000001</v>
      </c>
      <c r="V104" s="18">
        <v>22.8</v>
      </c>
      <c r="W104" s="40">
        <v>26.8</v>
      </c>
      <c r="X104" s="63">
        <f t="shared" si="43"/>
        <v>4</v>
      </c>
      <c r="Y104" s="40">
        <v>32.1</v>
      </c>
      <c r="Z104" s="63">
        <f t="shared" si="44"/>
        <v>9.3000000000000007</v>
      </c>
      <c r="AA104" s="40">
        <v>39.200000000000003</v>
      </c>
      <c r="AB104" s="3">
        <f t="shared" si="45"/>
        <v>16.400000000000002</v>
      </c>
      <c r="AC104" s="156"/>
      <c r="AD104" s="57"/>
    </row>
    <row r="105" spans="1:30" ht="24.95" customHeight="1" x14ac:dyDescent="0.15">
      <c r="A105" s="152"/>
      <c r="B105" s="61">
        <v>87</v>
      </c>
      <c r="C105" s="62">
        <f t="shared" si="23"/>
        <v>7.3999999999999986</v>
      </c>
      <c r="D105" s="40">
        <v>16.100000000000001</v>
      </c>
      <c r="E105" s="63">
        <f t="shared" si="35"/>
        <v>5.3999999999999986</v>
      </c>
      <c r="F105" s="40">
        <v>18.100000000000001</v>
      </c>
      <c r="G105" s="64">
        <f t="shared" si="36"/>
        <v>2.8999999999999986</v>
      </c>
      <c r="H105" s="40">
        <v>20.6</v>
      </c>
      <c r="I105" s="5">
        <v>23.5</v>
      </c>
      <c r="J105" s="40">
        <v>27.1</v>
      </c>
      <c r="K105" s="63">
        <f t="shared" si="37"/>
        <v>3.6000000000000014</v>
      </c>
      <c r="L105" s="40">
        <v>31.7</v>
      </c>
      <c r="M105" s="64">
        <f t="shared" si="38"/>
        <v>8.1999999999999993</v>
      </c>
      <c r="N105" s="40">
        <v>37.4</v>
      </c>
      <c r="O105" s="64">
        <f t="shared" si="39"/>
        <v>13.899999999999999</v>
      </c>
      <c r="P105" s="69">
        <f t="shared" si="40"/>
        <v>7.9</v>
      </c>
      <c r="Q105" s="39">
        <v>15.1</v>
      </c>
      <c r="R105" s="63">
        <f t="shared" si="41"/>
        <v>5.8000000000000007</v>
      </c>
      <c r="S105" s="40">
        <v>17.2</v>
      </c>
      <c r="T105" s="64">
        <f t="shared" si="42"/>
        <v>3.1999999999999993</v>
      </c>
      <c r="U105" s="40">
        <v>19.8</v>
      </c>
      <c r="V105" s="18">
        <v>23</v>
      </c>
      <c r="W105" s="40">
        <v>27.1</v>
      </c>
      <c r="X105" s="63">
        <f t="shared" si="43"/>
        <v>4.1000000000000014</v>
      </c>
      <c r="Y105" s="40">
        <v>32.5</v>
      </c>
      <c r="Z105" s="63">
        <f t="shared" si="44"/>
        <v>9.5</v>
      </c>
      <c r="AA105" s="40">
        <v>39.6</v>
      </c>
      <c r="AB105" s="3">
        <f t="shared" si="45"/>
        <v>16.600000000000001</v>
      </c>
      <c r="AC105" s="156"/>
      <c r="AD105" s="57"/>
    </row>
    <row r="106" spans="1:30" ht="24.95" customHeight="1" x14ac:dyDescent="0.15">
      <c r="A106" s="152"/>
      <c r="B106" s="61">
        <v>88</v>
      </c>
      <c r="C106" s="62">
        <f t="shared" si="23"/>
        <v>7.5</v>
      </c>
      <c r="D106" s="40">
        <v>16.2</v>
      </c>
      <c r="E106" s="63">
        <f t="shared" si="35"/>
        <v>5.3999999999999986</v>
      </c>
      <c r="F106" s="40">
        <v>18.3</v>
      </c>
      <c r="G106" s="64">
        <f t="shared" si="36"/>
        <v>3</v>
      </c>
      <c r="H106" s="40">
        <v>20.7</v>
      </c>
      <c r="I106" s="5">
        <v>23.7</v>
      </c>
      <c r="J106" s="40">
        <v>27.4</v>
      </c>
      <c r="K106" s="63">
        <f t="shared" si="37"/>
        <v>3.6999999999999993</v>
      </c>
      <c r="L106" s="40">
        <v>32</v>
      </c>
      <c r="M106" s="64">
        <f t="shared" si="38"/>
        <v>8.3000000000000007</v>
      </c>
      <c r="N106" s="40">
        <v>37.799999999999997</v>
      </c>
      <c r="O106" s="64">
        <f t="shared" si="39"/>
        <v>14.099999999999998</v>
      </c>
      <c r="P106" s="69">
        <f t="shared" si="40"/>
        <v>8</v>
      </c>
      <c r="Q106" s="39">
        <v>15.2</v>
      </c>
      <c r="R106" s="63">
        <f t="shared" si="41"/>
        <v>5.8999999999999986</v>
      </c>
      <c r="S106" s="40">
        <v>17.3</v>
      </c>
      <c r="T106" s="64">
        <f t="shared" si="42"/>
        <v>3.3000000000000007</v>
      </c>
      <c r="U106" s="40">
        <v>19.899999999999999</v>
      </c>
      <c r="V106" s="18">
        <v>23.2</v>
      </c>
      <c r="W106" s="40">
        <v>27.4</v>
      </c>
      <c r="X106" s="63">
        <f t="shared" si="43"/>
        <v>4.1999999999999993</v>
      </c>
      <c r="Y106" s="40">
        <v>32.799999999999997</v>
      </c>
      <c r="Z106" s="63">
        <f t="shared" si="44"/>
        <v>9.5999999999999979</v>
      </c>
      <c r="AA106" s="40">
        <v>40.1</v>
      </c>
      <c r="AB106" s="3">
        <f t="shared" si="45"/>
        <v>16.900000000000002</v>
      </c>
      <c r="AC106" s="156"/>
      <c r="AD106" s="57"/>
    </row>
    <row r="107" spans="1:30" ht="24.95" customHeight="1" x14ac:dyDescent="0.15">
      <c r="A107" s="152"/>
      <c r="B107" s="61">
        <v>89</v>
      </c>
      <c r="C107" s="62">
        <f t="shared" si="23"/>
        <v>7.5999999999999979</v>
      </c>
      <c r="D107" s="40">
        <v>16.3</v>
      </c>
      <c r="E107" s="63">
        <f t="shared" si="35"/>
        <v>5.5</v>
      </c>
      <c r="F107" s="40">
        <v>18.399999999999999</v>
      </c>
      <c r="G107" s="64">
        <f t="shared" si="36"/>
        <v>3</v>
      </c>
      <c r="H107" s="40">
        <v>20.9</v>
      </c>
      <c r="I107" s="5">
        <v>23.9</v>
      </c>
      <c r="J107" s="40">
        <v>27.7</v>
      </c>
      <c r="K107" s="63">
        <f t="shared" si="37"/>
        <v>3.8000000000000007</v>
      </c>
      <c r="L107" s="40">
        <v>32.299999999999997</v>
      </c>
      <c r="M107" s="64">
        <f t="shared" si="38"/>
        <v>8.3999999999999986</v>
      </c>
      <c r="N107" s="40">
        <v>38.200000000000003</v>
      </c>
      <c r="O107" s="64">
        <f t="shared" si="39"/>
        <v>14.300000000000004</v>
      </c>
      <c r="P107" s="69">
        <f t="shared" si="40"/>
        <v>7.9999999999999982</v>
      </c>
      <c r="Q107" s="39">
        <v>15.4</v>
      </c>
      <c r="R107" s="63">
        <f t="shared" si="41"/>
        <v>5.8999999999999986</v>
      </c>
      <c r="S107" s="40">
        <v>17.5</v>
      </c>
      <c r="T107" s="64">
        <f t="shared" si="42"/>
        <v>3.2999999999999972</v>
      </c>
      <c r="U107" s="40">
        <v>20.100000000000001</v>
      </c>
      <c r="V107" s="18">
        <v>23.4</v>
      </c>
      <c r="W107" s="40">
        <v>27.6</v>
      </c>
      <c r="X107" s="63">
        <f t="shared" si="43"/>
        <v>4.2000000000000028</v>
      </c>
      <c r="Y107" s="40">
        <v>33.1</v>
      </c>
      <c r="Z107" s="63">
        <f t="shared" si="44"/>
        <v>9.7000000000000028</v>
      </c>
      <c r="AA107" s="40">
        <v>40.6</v>
      </c>
      <c r="AB107" s="3">
        <f t="shared" si="45"/>
        <v>17.200000000000003</v>
      </c>
      <c r="AC107" s="156"/>
      <c r="AD107" s="57"/>
    </row>
    <row r="108" spans="1:30" ht="24.95" customHeight="1" x14ac:dyDescent="0.15">
      <c r="A108" s="152"/>
      <c r="B108" s="61">
        <v>90</v>
      </c>
      <c r="C108" s="62">
        <f t="shared" si="23"/>
        <v>7.6000000000000014</v>
      </c>
      <c r="D108" s="40">
        <v>16.5</v>
      </c>
      <c r="E108" s="63">
        <f t="shared" si="35"/>
        <v>5.5</v>
      </c>
      <c r="F108" s="40">
        <v>18.600000000000001</v>
      </c>
      <c r="G108" s="64">
        <f t="shared" si="36"/>
        <v>3</v>
      </c>
      <c r="H108" s="40">
        <v>21.1</v>
      </c>
      <c r="I108" s="5">
        <v>24.1</v>
      </c>
      <c r="J108" s="40">
        <v>27.9</v>
      </c>
      <c r="K108" s="63">
        <f t="shared" si="37"/>
        <v>3.7999999999999972</v>
      </c>
      <c r="L108" s="40">
        <v>32.6</v>
      </c>
      <c r="M108" s="64">
        <f t="shared" si="38"/>
        <v>8.5</v>
      </c>
      <c r="N108" s="40">
        <v>38.700000000000003</v>
      </c>
      <c r="O108" s="64">
        <f t="shared" si="39"/>
        <v>14.600000000000001</v>
      </c>
      <c r="P108" s="69">
        <f t="shared" si="40"/>
        <v>8.1000000000000014</v>
      </c>
      <c r="Q108" s="39">
        <v>15.5</v>
      </c>
      <c r="R108" s="63">
        <f t="shared" si="41"/>
        <v>6</v>
      </c>
      <c r="S108" s="40">
        <v>17.600000000000001</v>
      </c>
      <c r="T108" s="64">
        <f t="shared" si="42"/>
        <v>3.3000000000000007</v>
      </c>
      <c r="U108" s="40">
        <v>20.3</v>
      </c>
      <c r="V108" s="18">
        <v>23.6</v>
      </c>
      <c r="W108" s="40">
        <v>27.9</v>
      </c>
      <c r="X108" s="63">
        <f t="shared" si="43"/>
        <v>4.2999999999999972</v>
      </c>
      <c r="Y108" s="40">
        <v>33.5</v>
      </c>
      <c r="Z108" s="63">
        <f t="shared" si="44"/>
        <v>9.8999999999999986</v>
      </c>
      <c r="AA108" s="40">
        <v>41.1</v>
      </c>
      <c r="AB108" s="3">
        <f t="shared" si="45"/>
        <v>17.5</v>
      </c>
      <c r="AC108" s="156"/>
      <c r="AD108" s="57"/>
    </row>
    <row r="109" spans="1:30" ht="24.95" customHeight="1" x14ac:dyDescent="0.15">
      <c r="A109" s="152"/>
      <c r="B109" s="61">
        <v>91</v>
      </c>
      <c r="C109" s="62">
        <f t="shared" si="23"/>
        <v>8.2999999999999989</v>
      </c>
      <c r="D109" s="40">
        <v>15.6</v>
      </c>
      <c r="E109" s="63">
        <f t="shared" si="35"/>
        <v>6.0999999999999979</v>
      </c>
      <c r="F109" s="40">
        <v>17.8</v>
      </c>
      <c r="G109" s="64">
        <f t="shared" si="36"/>
        <v>3.3999999999999986</v>
      </c>
      <c r="H109" s="40">
        <v>20.5</v>
      </c>
      <c r="I109" s="5">
        <v>23.9</v>
      </c>
      <c r="J109" s="40">
        <v>28.2</v>
      </c>
      <c r="K109" s="63">
        <f t="shared" si="37"/>
        <v>4.3000000000000007</v>
      </c>
      <c r="L109" s="40">
        <v>33.9</v>
      </c>
      <c r="M109" s="64">
        <f t="shared" si="38"/>
        <v>10</v>
      </c>
      <c r="N109" s="40">
        <v>41.5</v>
      </c>
      <c r="O109" s="64">
        <f t="shared" si="39"/>
        <v>17.600000000000001</v>
      </c>
      <c r="P109" s="69">
        <f t="shared" si="40"/>
        <v>8.2999999999999989</v>
      </c>
      <c r="Q109" s="39">
        <v>15.6</v>
      </c>
      <c r="R109" s="63">
        <f t="shared" si="41"/>
        <v>6.0999999999999979</v>
      </c>
      <c r="S109" s="40">
        <v>17.8</v>
      </c>
      <c r="T109" s="64">
        <f t="shared" si="42"/>
        <v>3.3999999999999986</v>
      </c>
      <c r="U109" s="40">
        <v>20.5</v>
      </c>
      <c r="V109" s="18">
        <v>23.9</v>
      </c>
      <c r="W109" s="40">
        <v>28.2</v>
      </c>
      <c r="X109" s="63">
        <f t="shared" si="43"/>
        <v>4.3000000000000007</v>
      </c>
      <c r="Y109" s="40">
        <v>33.9</v>
      </c>
      <c r="Z109" s="63">
        <f t="shared" si="44"/>
        <v>10</v>
      </c>
      <c r="AA109" s="40">
        <v>41.5</v>
      </c>
      <c r="AB109" s="3">
        <f t="shared" si="45"/>
        <v>17.600000000000001</v>
      </c>
      <c r="AC109" s="156"/>
      <c r="AD109" s="57"/>
    </row>
    <row r="110" spans="1:30" ht="24.95" customHeight="1" x14ac:dyDescent="0.15">
      <c r="A110" s="152"/>
      <c r="B110" s="61">
        <v>92</v>
      </c>
      <c r="C110" s="62">
        <f t="shared" si="23"/>
        <v>8.4000000000000021</v>
      </c>
      <c r="D110" s="40">
        <v>15.7</v>
      </c>
      <c r="E110" s="63">
        <f t="shared" si="35"/>
        <v>6.2000000000000028</v>
      </c>
      <c r="F110" s="40">
        <v>17.899999999999999</v>
      </c>
      <c r="G110" s="64">
        <f t="shared" si="36"/>
        <v>3.4000000000000021</v>
      </c>
      <c r="H110" s="40">
        <v>20.7</v>
      </c>
      <c r="I110" s="5">
        <v>24.1</v>
      </c>
      <c r="J110" s="40">
        <v>28.5</v>
      </c>
      <c r="K110" s="63">
        <f t="shared" si="37"/>
        <v>4.3999999999999986</v>
      </c>
      <c r="L110" s="40">
        <v>34.200000000000003</v>
      </c>
      <c r="M110" s="64">
        <f t="shared" si="38"/>
        <v>10.100000000000001</v>
      </c>
      <c r="N110" s="40">
        <v>42</v>
      </c>
      <c r="O110" s="64">
        <f t="shared" si="39"/>
        <v>17.899999999999999</v>
      </c>
      <c r="P110" s="69">
        <f t="shared" si="40"/>
        <v>8.4000000000000021</v>
      </c>
      <c r="Q110" s="39">
        <v>15.7</v>
      </c>
      <c r="R110" s="63">
        <f t="shared" si="41"/>
        <v>6.2000000000000028</v>
      </c>
      <c r="S110" s="40">
        <v>17.899999999999999</v>
      </c>
      <c r="T110" s="64">
        <f t="shared" si="42"/>
        <v>3.4000000000000021</v>
      </c>
      <c r="U110" s="40">
        <v>20.7</v>
      </c>
      <c r="V110" s="18">
        <v>24.1</v>
      </c>
      <c r="W110" s="40">
        <v>28.5</v>
      </c>
      <c r="X110" s="63">
        <f t="shared" si="43"/>
        <v>4.3999999999999986</v>
      </c>
      <c r="Y110" s="40">
        <v>34.200000000000003</v>
      </c>
      <c r="Z110" s="63">
        <f t="shared" si="44"/>
        <v>10.100000000000001</v>
      </c>
      <c r="AA110" s="40">
        <v>42</v>
      </c>
      <c r="AB110" s="3">
        <f t="shared" si="45"/>
        <v>17.899999999999999</v>
      </c>
      <c r="AC110" s="156"/>
      <c r="AD110" s="57"/>
    </row>
    <row r="111" spans="1:30" ht="24.95" customHeight="1" x14ac:dyDescent="0.15">
      <c r="A111" s="152"/>
      <c r="B111" s="61">
        <v>93</v>
      </c>
      <c r="C111" s="62">
        <f t="shared" si="23"/>
        <v>8.4</v>
      </c>
      <c r="D111" s="40">
        <v>15.9</v>
      </c>
      <c r="E111" s="63">
        <f t="shared" si="35"/>
        <v>6.1999999999999993</v>
      </c>
      <c r="F111" s="40">
        <v>18.100000000000001</v>
      </c>
      <c r="G111" s="64">
        <f t="shared" si="36"/>
        <v>3.4000000000000021</v>
      </c>
      <c r="H111" s="40">
        <v>20.9</v>
      </c>
      <c r="I111" s="5">
        <v>24.3</v>
      </c>
      <c r="J111" s="40">
        <v>28.8</v>
      </c>
      <c r="K111" s="63">
        <f t="shared" si="37"/>
        <v>4.5</v>
      </c>
      <c r="L111" s="40">
        <v>34.6</v>
      </c>
      <c r="M111" s="64">
        <f t="shared" si="38"/>
        <v>10.3</v>
      </c>
      <c r="N111" s="40">
        <v>42.6</v>
      </c>
      <c r="O111" s="64">
        <f t="shared" si="39"/>
        <v>18.3</v>
      </c>
      <c r="P111" s="69">
        <f t="shared" si="40"/>
        <v>8.4</v>
      </c>
      <c r="Q111" s="39">
        <v>15.9</v>
      </c>
      <c r="R111" s="63">
        <f t="shared" si="41"/>
        <v>6.1999999999999993</v>
      </c>
      <c r="S111" s="40">
        <v>18.100000000000001</v>
      </c>
      <c r="T111" s="64">
        <f t="shared" si="42"/>
        <v>3.4000000000000021</v>
      </c>
      <c r="U111" s="40">
        <v>20.9</v>
      </c>
      <c r="V111" s="18">
        <v>24.3</v>
      </c>
      <c r="W111" s="40">
        <v>28.8</v>
      </c>
      <c r="X111" s="63">
        <f t="shared" si="43"/>
        <v>4.5</v>
      </c>
      <c r="Y111" s="40">
        <v>34.6</v>
      </c>
      <c r="Z111" s="63">
        <f t="shared" si="44"/>
        <v>10.3</v>
      </c>
      <c r="AA111" s="40">
        <v>42.6</v>
      </c>
      <c r="AB111" s="3">
        <f t="shared" si="45"/>
        <v>18.3</v>
      </c>
      <c r="AC111" s="156"/>
    </row>
    <row r="112" spans="1:30" ht="24.95" customHeight="1" x14ac:dyDescent="0.15">
      <c r="A112" s="152"/>
      <c r="B112" s="61">
        <v>94</v>
      </c>
      <c r="C112" s="62">
        <f t="shared" si="23"/>
        <v>8.5</v>
      </c>
      <c r="D112" s="40">
        <v>16</v>
      </c>
      <c r="E112" s="63">
        <f t="shared" si="35"/>
        <v>6.1999999999999993</v>
      </c>
      <c r="F112" s="40">
        <v>18.3</v>
      </c>
      <c r="G112" s="64">
        <f t="shared" si="36"/>
        <v>3.5</v>
      </c>
      <c r="H112" s="40">
        <v>21</v>
      </c>
      <c r="I112" s="5">
        <v>24.5</v>
      </c>
      <c r="J112" s="40">
        <v>29.1</v>
      </c>
      <c r="K112" s="63">
        <f t="shared" si="37"/>
        <v>4.6000000000000014</v>
      </c>
      <c r="L112" s="40">
        <v>35</v>
      </c>
      <c r="M112" s="64">
        <f t="shared" si="38"/>
        <v>10.5</v>
      </c>
      <c r="N112" s="40">
        <v>43.1</v>
      </c>
      <c r="O112" s="64">
        <f t="shared" si="39"/>
        <v>18.600000000000001</v>
      </c>
      <c r="P112" s="69">
        <f t="shared" si="40"/>
        <v>8.5</v>
      </c>
      <c r="Q112" s="39">
        <v>16</v>
      </c>
      <c r="R112" s="63">
        <f t="shared" si="41"/>
        <v>6.1999999999999993</v>
      </c>
      <c r="S112" s="40">
        <v>18.3</v>
      </c>
      <c r="T112" s="64">
        <f t="shared" si="42"/>
        <v>3.5</v>
      </c>
      <c r="U112" s="40">
        <v>21</v>
      </c>
      <c r="V112" s="18">
        <v>24.5</v>
      </c>
      <c r="W112" s="40">
        <v>29.1</v>
      </c>
      <c r="X112" s="63">
        <f t="shared" si="43"/>
        <v>4.6000000000000014</v>
      </c>
      <c r="Y112" s="40">
        <v>35</v>
      </c>
      <c r="Z112" s="63">
        <f t="shared" si="44"/>
        <v>10.5</v>
      </c>
      <c r="AA112" s="40">
        <v>43.1</v>
      </c>
      <c r="AB112" s="3">
        <f t="shared" si="45"/>
        <v>18.600000000000001</v>
      </c>
      <c r="AC112" s="156"/>
    </row>
    <row r="113" spans="1:29" ht="24.95" customHeight="1" x14ac:dyDescent="0.15">
      <c r="A113" s="152"/>
      <c r="B113" s="61">
        <v>95</v>
      </c>
      <c r="C113" s="62">
        <f t="shared" si="23"/>
        <v>8.6000000000000014</v>
      </c>
      <c r="D113" s="40">
        <v>16.2</v>
      </c>
      <c r="E113" s="63">
        <f t="shared" si="35"/>
        <v>6.4000000000000021</v>
      </c>
      <c r="F113" s="40">
        <v>18.399999999999999</v>
      </c>
      <c r="G113" s="64">
        <f t="shared" si="36"/>
        <v>3.6000000000000014</v>
      </c>
      <c r="H113" s="40">
        <v>21.2</v>
      </c>
      <c r="I113" s="5">
        <v>24.8</v>
      </c>
      <c r="J113" s="40">
        <v>29.4</v>
      </c>
      <c r="K113" s="63">
        <f t="shared" si="37"/>
        <v>4.5999999999999979</v>
      </c>
      <c r="L113" s="40">
        <v>35.4</v>
      </c>
      <c r="M113" s="64">
        <f t="shared" si="38"/>
        <v>10.599999999999998</v>
      </c>
      <c r="N113" s="40">
        <v>43.6</v>
      </c>
      <c r="O113" s="64">
        <f t="shared" si="39"/>
        <v>18.8</v>
      </c>
      <c r="P113" s="69">
        <f t="shared" si="40"/>
        <v>8.6000000000000014</v>
      </c>
      <c r="Q113" s="39">
        <v>16.2</v>
      </c>
      <c r="R113" s="63">
        <f t="shared" si="41"/>
        <v>6.4000000000000021</v>
      </c>
      <c r="S113" s="40">
        <v>18.399999999999999</v>
      </c>
      <c r="T113" s="64">
        <f t="shared" si="42"/>
        <v>3.6000000000000014</v>
      </c>
      <c r="U113" s="40">
        <v>21.2</v>
      </c>
      <c r="V113" s="18">
        <v>24.8</v>
      </c>
      <c r="W113" s="40">
        <v>29.4</v>
      </c>
      <c r="X113" s="63">
        <f t="shared" si="43"/>
        <v>4.5999999999999979</v>
      </c>
      <c r="Y113" s="40">
        <v>35.4</v>
      </c>
      <c r="Z113" s="63">
        <f t="shared" si="44"/>
        <v>10.599999999999998</v>
      </c>
      <c r="AA113" s="40">
        <v>43.6</v>
      </c>
      <c r="AB113" s="3">
        <f t="shared" si="45"/>
        <v>18.8</v>
      </c>
      <c r="AC113" s="156"/>
    </row>
    <row r="114" spans="1:29" ht="24.95" customHeight="1" x14ac:dyDescent="0.15">
      <c r="A114" s="152" t="s">
        <v>173</v>
      </c>
      <c r="B114" s="61">
        <v>96</v>
      </c>
      <c r="C114" s="62">
        <f t="shared" si="23"/>
        <v>8.6999999999999993</v>
      </c>
      <c r="D114" s="40">
        <v>16.3</v>
      </c>
      <c r="E114" s="63">
        <f t="shared" si="35"/>
        <v>6.3999999999999986</v>
      </c>
      <c r="F114" s="40">
        <v>18.600000000000001</v>
      </c>
      <c r="G114" s="64">
        <f t="shared" si="36"/>
        <v>3.6000000000000014</v>
      </c>
      <c r="H114" s="40">
        <v>21.4</v>
      </c>
      <c r="I114" s="5">
        <v>25</v>
      </c>
      <c r="J114" s="40">
        <v>29.7</v>
      </c>
      <c r="K114" s="63">
        <f t="shared" si="37"/>
        <v>4.6999999999999993</v>
      </c>
      <c r="L114" s="40">
        <v>35.799999999999997</v>
      </c>
      <c r="M114" s="64">
        <f t="shared" si="38"/>
        <v>10.799999999999997</v>
      </c>
      <c r="N114" s="40">
        <v>44.1</v>
      </c>
      <c r="O114" s="64">
        <f t="shared" si="39"/>
        <v>19.100000000000001</v>
      </c>
      <c r="P114" s="69">
        <f t="shared" si="40"/>
        <v>8.6999999999999993</v>
      </c>
      <c r="Q114" s="39">
        <v>16.3</v>
      </c>
      <c r="R114" s="63">
        <f t="shared" si="41"/>
        <v>6.3999999999999986</v>
      </c>
      <c r="S114" s="40">
        <v>18.600000000000001</v>
      </c>
      <c r="T114" s="64">
        <f t="shared" si="42"/>
        <v>3.6000000000000014</v>
      </c>
      <c r="U114" s="40">
        <v>21.4</v>
      </c>
      <c r="V114" s="18">
        <v>25</v>
      </c>
      <c r="W114" s="40">
        <v>29.7</v>
      </c>
      <c r="X114" s="63">
        <f t="shared" si="43"/>
        <v>4.6999999999999993</v>
      </c>
      <c r="Y114" s="40">
        <v>35.799999999999997</v>
      </c>
      <c r="Z114" s="63">
        <f t="shared" si="44"/>
        <v>10.799999999999997</v>
      </c>
      <c r="AA114" s="40">
        <v>44.1</v>
      </c>
      <c r="AB114" s="3">
        <f t="shared" si="45"/>
        <v>19.100000000000001</v>
      </c>
      <c r="AC114" s="156"/>
    </row>
    <row r="115" spans="1:29" ht="24.95" customHeight="1" x14ac:dyDescent="0.15">
      <c r="A115" s="152"/>
      <c r="B115" s="61">
        <v>97</v>
      </c>
      <c r="C115" s="62">
        <f t="shared" si="23"/>
        <v>8.9000000000000021</v>
      </c>
      <c r="D115" s="40">
        <v>16.399999999999999</v>
      </c>
      <c r="E115" s="63">
        <f t="shared" si="35"/>
        <v>6.5</v>
      </c>
      <c r="F115" s="40">
        <v>18.8</v>
      </c>
      <c r="G115" s="64">
        <f t="shared" si="36"/>
        <v>3.6999999999999993</v>
      </c>
      <c r="H115" s="40">
        <v>21.6</v>
      </c>
      <c r="I115" s="5">
        <v>25.3</v>
      </c>
      <c r="J115" s="40">
        <v>30</v>
      </c>
      <c r="K115" s="63">
        <f t="shared" si="37"/>
        <v>4.6999999999999993</v>
      </c>
      <c r="L115" s="40">
        <v>36.200000000000003</v>
      </c>
      <c r="M115" s="64">
        <f t="shared" si="38"/>
        <v>10.900000000000002</v>
      </c>
      <c r="N115" s="40">
        <v>44.7</v>
      </c>
      <c r="O115" s="64">
        <f t="shared" si="39"/>
        <v>19.400000000000002</v>
      </c>
      <c r="P115" s="69">
        <f t="shared" si="40"/>
        <v>8.9000000000000021</v>
      </c>
      <c r="Q115" s="39">
        <v>16.399999999999999</v>
      </c>
      <c r="R115" s="63">
        <f t="shared" si="41"/>
        <v>6.5</v>
      </c>
      <c r="S115" s="40">
        <v>18.8</v>
      </c>
      <c r="T115" s="64">
        <f t="shared" si="42"/>
        <v>3.6999999999999993</v>
      </c>
      <c r="U115" s="40">
        <v>21.6</v>
      </c>
      <c r="V115" s="18">
        <v>25.3</v>
      </c>
      <c r="W115" s="40">
        <v>30</v>
      </c>
      <c r="X115" s="63">
        <f t="shared" si="43"/>
        <v>4.6999999999999993</v>
      </c>
      <c r="Y115" s="40">
        <v>36.200000000000003</v>
      </c>
      <c r="Z115" s="63">
        <f t="shared" si="44"/>
        <v>10.900000000000002</v>
      </c>
      <c r="AA115" s="40">
        <v>44.7</v>
      </c>
      <c r="AB115" s="3">
        <f t="shared" si="45"/>
        <v>19.400000000000002</v>
      </c>
      <c r="AC115" s="156"/>
    </row>
    <row r="116" spans="1:29" ht="24.95" customHeight="1" x14ac:dyDescent="0.15">
      <c r="A116" s="152"/>
      <c r="B116" s="61">
        <v>98</v>
      </c>
      <c r="C116" s="62">
        <f t="shared" si="23"/>
        <v>8.8999999999999986</v>
      </c>
      <c r="D116" s="40">
        <v>16.600000000000001</v>
      </c>
      <c r="E116" s="63">
        <f t="shared" si="35"/>
        <v>6.6000000000000014</v>
      </c>
      <c r="F116" s="40">
        <v>18.899999999999999</v>
      </c>
      <c r="G116" s="64">
        <f t="shared" si="36"/>
        <v>3.6999999999999993</v>
      </c>
      <c r="H116" s="40">
        <v>21.8</v>
      </c>
      <c r="I116" s="5">
        <v>25.5</v>
      </c>
      <c r="J116" s="40">
        <v>30.3</v>
      </c>
      <c r="K116" s="63">
        <f t="shared" si="37"/>
        <v>4.8000000000000007</v>
      </c>
      <c r="L116" s="40">
        <v>36.6</v>
      </c>
      <c r="M116" s="64">
        <f t="shared" si="38"/>
        <v>11.100000000000001</v>
      </c>
      <c r="N116" s="40">
        <v>45.2</v>
      </c>
      <c r="O116" s="64">
        <f t="shared" si="39"/>
        <v>19.700000000000003</v>
      </c>
      <c r="P116" s="69">
        <f t="shared" si="40"/>
        <v>8.8999999999999986</v>
      </c>
      <c r="Q116" s="39">
        <v>16.600000000000001</v>
      </c>
      <c r="R116" s="63">
        <f t="shared" si="41"/>
        <v>6.6000000000000014</v>
      </c>
      <c r="S116" s="40">
        <v>18.899999999999999</v>
      </c>
      <c r="T116" s="64">
        <f t="shared" si="42"/>
        <v>3.6999999999999993</v>
      </c>
      <c r="U116" s="40">
        <v>21.8</v>
      </c>
      <c r="V116" s="18">
        <v>25.5</v>
      </c>
      <c r="W116" s="40">
        <v>30.3</v>
      </c>
      <c r="X116" s="63">
        <f t="shared" si="43"/>
        <v>4.8000000000000007</v>
      </c>
      <c r="Y116" s="40">
        <v>36.6</v>
      </c>
      <c r="Z116" s="63">
        <f t="shared" si="44"/>
        <v>11.100000000000001</v>
      </c>
      <c r="AA116" s="40">
        <v>45.2</v>
      </c>
      <c r="AB116" s="3">
        <f t="shared" si="45"/>
        <v>19.700000000000003</v>
      </c>
      <c r="AC116" s="156"/>
    </row>
    <row r="117" spans="1:29" ht="24.95" customHeight="1" x14ac:dyDescent="0.15">
      <c r="A117" s="152"/>
      <c r="B117" s="61">
        <v>99</v>
      </c>
      <c r="C117" s="62">
        <f t="shared" si="23"/>
        <v>9.1000000000000014</v>
      </c>
      <c r="D117" s="40">
        <v>16.7</v>
      </c>
      <c r="E117" s="63">
        <f t="shared" si="35"/>
        <v>6.6999999999999993</v>
      </c>
      <c r="F117" s="40">
        <v>19.100000000000001</v>
      </c>
      <c r="G117" s="64">
        <f t="shared" si="36"/>
        <v>3.8000000000000007</v>
      </c>
      <c r="H117" s="40">
        <v>22</v>
      </c>
      <c r="I117" s="5">
        <v>25.8</v>
      </c>
      <c r="J117" s="40">
        <v>30.6</v>
      </c>
      <c r="K117" s="63">
        <f t="shared" si="37"/>
        <v>4.8000000000000007</v>
      </c>
      <c r="L117" s="40">
        <v>37</v>
      </c>
      <c r="M117" s="64">
        <f t="shared" si="38"/>
        <v>11.2</v>
      </c>
      <c r="N117" s="40">
        <v>45.8</v>
      </c>
      <c r="O117" s="64">
        <f t="shared" si="39"/>
        <v>19.999999999999996</v>
      </c>
      <c r="P117" s="69">
        <f t="shared" si="40"/>
        <v>9.1000000000000014</v>
      </c>
      <c r="Q117" s="39">
        <v>16.7</v>
      </c>
      <c r="R117" s="63">
        <f t="shared" si="41"/>
        <v>6.6999999999999993</v>
      </c>
      <c r="S117" s="40">
        <v>19.100000000000001</v>
      </c>
      <c r="T117" s="64">
        <f t="shared" si="42"/>
        <v>3.8000000000000007</v>
      </c>
      <c r="U117" s="40">
        <v>22</v>
      </c>
      <c r="V117" s="18">
        <v>25.8</v>
      </c>
      <c r="W117" s="40">
        <v>30.6</v>
      </c>
      <c r="X117" s="63">
        <f t="shared" si="43"/>
        <v>4.8000000000000007</v>
      </c>
      <c r="Y117" s="40">
        <v>37</v>
      </c>
      <c r="Z117" s="63">
        <f t="shared" si="44"/>
        <v>11.2</v>
      </c>
      <c r="AA117" s="40">
        <v>45.8</v>
      </c>
      <c r="AB117" s="3">
        <f t="shared" si="45"/>
        <v>19.999999999999996</v>
      </c>
      <c r="AC117" s="156"/>
    </row>
    <row r="118" spans="1:29" ht="24.95" customHeight="1" x14ac:dyDescent="0.15">
      <c r="A118" s="152"/>
      <c r="B118" s="61">
        <v>100</v>
      </c>
      <c r="C118" s="62">
        <f t="shared" si="23"/>
        <v>9.1000000000000014</v>
      </c>
      <c r="D118" s="40">
        <v>16.899999999999999</v>
      </c>
      <c r="E118" s="63">
        <f t="shared" si="35"/>
        <v>6.6999999999999993</v>
      </c>
      <c r="F118" s="40">
        <v>19.3</v>
      </c>
      <c r="G118" s="64">
        <f t="shared" si="36"/>
        <v>3.6999999999999993</v>
      </c>
      <c r="H118" s="40">
        <v>22.3</v>
      </c>
      <c r="I118" s="5">
        <v>26</v>
      </c>
      <c r="J118" s="40">
        <v>30.9</v>
      </c>
      <c r="K118" s="63">
        <f t="shared" si="37"/>
        <v>4.8999999999999986</v>
      </c>
      <c r="L118" s="40">
        <v>37.4</v>
      </c>
      <c r="M118" s="64">
        <f t="shared" si="38"/>
        <v>11.399999999999999</v>
      </c>
      <c r="N118" s="40">
        <v>46.3</v>
      </c>
      <c r="O118" s="64">
        <f t="shared" si="39"/>
        <v>20.299999999999997</v>
      </c>
      <c r="P118" s="69">
        <f t="shared" si="40"/>
        <v>9.1000000000000014</v>
      </c>
      <c r="Q118" s="39">
        <v>16.899999999999999</v>
      </c>
      <c r="R118" s="63">
        <f t="shared" si="41"/>
        <v>6.6999999999999993</v>
      </c>
      <c r="S118" s="40">
        <v>19.3</v>
      </c>
      <c r="T118" s="64">
        <f t="shared" si="42"/>
        <v>3.6999999999999993</v>
      </c>
      <c r="U118" s="40">
        <v>22.3</v>
      </c>
      <c r="V118" s="18">
        <v>26</v>
      </c>
      <c r="W118" s="40">
        <v>30.9</v>
      </c>
      <c r="X118" s="63">
        <f t="shared" si="43"/>
        <v>4.8999999999999986</v>
      </c>
      <c r="Y118" s="40">
        <v>37.4</v>
      </c>
      <c r="Z118" s="63">
        <f t="shared" si="44"/>
        <v>11.399999999999999</v>
      </c>
      <c r="AA118" s="40">
        <v>46.3</v>
      </c>
      <c r="AB118" s="3">
        <f t="shared" si="45"/>
        <v>20.299999999999997</v>
      </c>
      <c r="AC118" s="156"/>
    </row>
    <row r="119" spans="1:29" ht="24.95" customHeight="1" x14ac:dyDescent="0.15">
      <c r="A119" s="152"/>
      <c r="B119" s="61">
        <v>101</v>
      </c>
      <c r="C119" s="62">
        <f t="shared" si="23"/>
        <v>9.3000000000000007</v>
      </c>
      <c r="D119" s="40">
        <v>17</v>
      </c>
      <c r="E119" s="63">
        <f t="shared" si="35"/>
        <v>6.8000000000000007</v>
      </c>
      <c r="F119" s="40">
        <v>19.5</v>
      </c>
      <c r="G119" s="64">
        <f t="shared" si="36"/>
        <v>3.8000000000000007</v>
      </c>
      <c r="H119" s="40">
        <v>22.5</v>
      </c>
      <c r="I119" s="5">
        <v>26.3</v>
      </c>
      <c r="J119" s="40">
        <v>31.2</v>
      </c>
      <c r="K119" s="63">
        <f t="shared" si="37"/>
        <v>4.8999999999999986</v>
      </c>
      <c r="L119" s="40">
        <v>37.799999999999997</v>
      </c>
      <c r="M119" s="64">
        <f t="shared" si="38"/>
        <v>11.499999999999996</v>
      </c>
      <c r="N119" s="40">
        <v>46.9</v>
      </c>
      <c r="O119" s="64">
        <f t="shared" si="39"/>
        <v>20.599999999999998</v>
      </c>
      <c r="P119" s="69">
        <f t="shared" si="40"/>
        <v>9.3000000000000007</v>
      </c>
      <c r="Q119" s="39">
        <v>17</v>
      </c>
      <c r="R119" s="63">
        <f t="shared" si="41"/>
        <v>6.8000000000000007</v>
      </c>
      <c r="S119" s="40">
        <v>19.5</v>
      </c>
      <c r="T119" s="64">
        <f t="shared" si="42"/>
        <v>3.8000000000000007</v>
      </c>
      <c r="U119" s="40">
        <v>22.5</v>
      </c>
      <c r="V119" s="18">
        <v>26.3</v>
      </c>
      <c r="W119" s="40">
        <v>31.2</v>
      </c>
      <c r="X119" s="63">
        <f t="shared" si="43"/>
        <v>4.8999999999999986</v>
      </c>
      <c r="Y119" s="40">
        <v>37.799999999999997</v>
      </c>
      <c r="Z119" s="63">
        <f t="shared" si="44"/>
        <v>11.499999999999996</v>
      </c>
      <c r="AA119" s="40">
        <v>46.9</v>
      </c>
      <c r="AB119" s="3">
        <f t="shared" si="45"/>
        <v>20.599999999999998</v>
      </c>
      <c r="AC119" s="156"/>
    </row>
    <row r="120" spans="1:29" ht="24.95" customHeight="1" x14ac:dyDescent="0.15">
      <c r="A120" s="152"/>
      <c r="B120" s="61">
        <v>102</v>
      </c>
      <c r="C120" s="62">
        <f t="shared" si="23"/>
        <v>9.4000000000000021</v>
      </c>
      <c r="D120" s="40">
        <v>17.2</v>
      </c>
      <c r="E120" s="63">
        <f t="shared" si="35"/>
        <v>7</v>
      </c>
      <c r="F120" s="40">
        <v>19.600000000000001</v>
      </c>
      <c r="G120" s="64">
        <f t="shared" si="36"/>
        <v>3.9000000000000021</v>
      </c>
      <c r="H120" s="40">
        <v>22.7</v>
      </c>
      <c r="I120" s="5">
        <v>26.6</v>
      </c>
      <c r="J120" s="40">
        <v>31.6</v>
      </c>
      <c r="K120" s="63">
        <f t="shared" si="37"/>
        <v>5</v>
      </c>
      <c r="L120" s="40">
        <v>38.299999999999997</v>
      </c>
      <c r="M120" s="64">
        <f t="shared" si="38"/>
        <v>11.699999999999996</v>
      </c>
      <c r="N120" s="40">
        <v>47.5</v>
      </c>
      <c r="O120" s="64">
        <f t="shared" si="39"/>
        <v>20.9</v>
      </c>
      <c r="P120" s="69">
        <f t="shared" si="40"/>
        <v>9.4000000000000021</v>
      </c>
      <c r="Q120" s="39">
        <v>17.2</v>
      </c>
      <c r="R120" s="63">
        <f t="shared" si="41"/>
        <v>7</v>
      </c>
      <c r="S120" s="40">
        <v>19.600000000000001</v>
      </c>
      <c r="T120" s="64">
        <f t="shared" si="42"/>
        <v>3.9000000000000021</v>
      </c>
      <c r="U120" s="40">
        <v>22.7</v>
      </c>
      <c r="V120" s="18">
        <v>26.6</v>
      </c>
      <c r="W120" s="40">
        <v>31.6</v>
      </c>
      <c r="X120" s="63">
        <f t="shared" si="43"/>
        <v>5</v>
      </c>
      <c r="Y120" s="40">
        <v>38.299999999999997</v>
      </c>
      <c r="Z120" s="63">
        <f t="shared" si="44"/>
        <v>11.699999999999996</v>
      </c>
      <c r="AA120" s="40">
        <v>47.5</v>
      </c>
      <c r="AB120" s="3">
        <f t="shared" si="45"/>
        <v>20.9</v>
      </c>
      <c r="AC120" s="156"/>
    </row>
    <row r="121" spans="1:29" ht="24.95" customHeight="1" x14ac:dyDescent="0.15">
      <c r="A121" s="152"/>
      <c r="B121" s="61">
        <v>103</v>
      </c>
      <c r="C121" s="62">
        <f t="shared" si="23"/>
        <v>9.5</v>
      </c>
      <c r="D121" s="40">
        <v>17.3</v>
      </c>
      <c r="E121" s="63">
        <f t="shared" si="35"/>
        <v>7</v>
      </c>
      <c r="F121" s="40">
        <v>19.8</v>
      </c>
      <c r="G121" s="64">
        <f t="shared" si="36"/>
        <v>3.9000000000000021</v>
      </c>
      <c r="H121" s="40">
        <v>22.9</v>
      </c>
      <c r="I121" s="5">
        <v>26.8</v>
      </c>
      <c r="J121" s="40">
        <v>31.9</v>
      </c>
      <c r="K121" s="63">
        <f t="shared" si="37"/>
        <v>5.0999999999999979</v>
      </c>
      <c r="L121" s="40">
        <v>38.700000000000003</v>
      </c>
      <c r="M121" s="64">
        <f t="shared" si="38"/>
        <v>11.900000000000002</v>
      </c>
      <c r="N121" s="40">
        <v>48.1</v>
      </c>
      <c r="O121" s="64">
        <f t="shared" si="39"/>
        <v>21.3</v>
      </c>
      <c r="P121" s="69">
        <f t="shared" si="40"/>
        <v>9.5</v>
      </c>
      <c r="Q121" s="39">
        <v>17.3</v>
      </c>
      <c r="R121" s="63">
        <f t="shared" si="41"/>
        <v>7</v>
      </c>
      <c r="S121" s="40">
        <v>19.8</v>
      </c>
      <c r="T121" s="64">
        <f t="shared" si="42"/>
        <v>3.9000000000000021</v>
      </c>
      <c r="U121" s="40">
        <v>22.9</v>
      </c>
      <c r="V121" s="18">
        <v>26.8</v>
      </c>
      <c r="W121" s="40">
        <v>31.9</v>
      </c>
      <c r="X121" s="63">
        <f t="shared" si="43"/>
        <v>5.0999999999999979</v>
      </c>
      <c r="Y121" s="40">
        <v>38.700000000000003</v>
      </c>
      <c r="Z121" s="63">
        <f t="shared" si="44"/>
        <v>11.900000000000002</v>
      </c>
      <c r="AA121" s="40">
        <v>48.1</v>
      </c>
      <c r="AB121" s="3">
        <f t="shared" si="45"/>
        <v>21.3</v>
      </c>
      <c r="AC121" s="156"/>
    </row>
    <row r="122" spans="1:29" ht="24.95" customHeight="1" x14ac:dyDescent="0.15">
      <c r="A122" s="152"/>
      <c r="B122" s="61">
        <v>104</v>
      </c>
      <c r="C122" s="62">
        <f t="shared" si="23"/>
        <v>9.6000000000000014</v>
      </c>
      <c r="D122" s="40">
        <v>17.5</v>
      </c>
      <c r="E122" s="63">
        <f t="shared" si="35"/>
        <v>7.1000000000000014</v>
      </c>
      <c r="F122" s="40">
        <v>20</v>
      </c>
      <c r="G122" s="64">
        <f t="shared" si="36"/>
        <v>4</v>
      </c>
      <c r="H122" s="40">
        <v>23.1</v>
      </c>
      <c r="I122" s="5">
        <v>27.1</v>
      </c>
      <c r="J122" s="40">
        <v>32.200000000000003</v>
      </c>
      <c r="K122" s="63">
        <f t="shared" si="37"/>
        <v>5.1000000000000014</v>
      </c>
      <c r="L122" s="40">
        <v>39.1</v>
      </c>
      <c r="M122" s="64">
        <f t="shared" si="38"/>
        <v>12</v>
      </c>
      <c r="N122" s="40">
        <v>48.7</v>
      </c>
      <c r="O122" s="64">
        <f t="shared" si="39"/>
        <v>21.6</v>
      </c>
      <c r="P122" s="69">
        <f t="shared" si="40"/>
        <v>9.6000000000000014</v>
      </c>
      <c r="Q122" s="39">
        <v>17.5</v>
      </c>
      <c r="R122" s="63">
        <f t="shared" si="41"/>
        <v>7.1000000000000014</v>
      </c>
      <c r="S122" s="40">
        <v>20</v>
      </c>
      <c r="T122" s="64">
        <f t="shared" si="42"/>
        <v>4</v>
      </c>
      <c r="U122" s="40">
        <v>23.1</v>
      </c>
      <c r="V122" s="18">
        <v>27.1</v>
      </c>
      <c r="W122" s="40">
        <v>32.200000000000003</v>
      </c>
      <c r="X122" s="63">
        <f t="shared" si="43"/>
        <v>5.1000000000000014</v>
      </c>
      <c r="Y122" s="40">
        <v>39.1</v>
      </c>
      <c r="Z122" s="63">
        <f t="shared" si="44"/>
        <v>12</v>
      </c>
      <c r="AA122" s="40">
        <v>48.7</v>
      </c>
      <c r="AB122" s="3">
        <f t="shared" si="45"/>
        <v>21.6</v>
      </c>
      <c r="AC122" s="156"/>
    </row>
    <row r="123" spans="1:29" ht="24.95" customHeight="1" x14ac:dyDescent="0.15">
      <c r="A123" s="152"/>
      <c r="B123" s="61">
        <v>105</v>
      </c>
      <c r="C123" s="62">
        <f t="shared" si="23"/>
        <v>9.6999999999999993</v>
      </c>
      <c r="D123" s="40">
        <v>17.7</v>
      </c>
      <c r="E123" s="63">
        <f t="shared" si="35"/>
        <v>7.1999999999999993</v>
      </c>
      <c r="F123" s="40">
        <v>20.2</v>
      </c>
      <c r="G123" s="64">
        <f t="shared" si="36"/>
        <v>4.0999999999999979</v>
      </c>
      <c r="H123" s="40">
        <v>23.3</v>
      </c>
      <c r="I123" s="5">
        <v>27.4</v>
      </c>
      <c r="J123" s="40">
        <v>32.6</v>
      </c>
      <c r="K123" s="63">
        <f t="shared" si="37"/>
        <v>5.2000000000000028</v>
      </c>
      <c r="L123" s="40">
        <v>39.6</v>
      </c>
      <c r="M123" s="64">
        <f t="shared" si="38"/>
        <v>12.200000000000003</v>
      </c>
      <c r="N123" s="40">
        <v>49.3</v>
      </c>
      <c r="O123" s="64">
        <f t="shared" si="39"/>
        <v>21.9</v>
      </c>
      <c r="P123" s="69">
        <f t="shared" si="40"/>
        <v>9.6999999999999993</v>
      </c>
      <c r="Q123" s="39">
        <v>17.7</v>
      </c>
      <c r="R123" s="63">
        <f t="shared" si="41"/>
        <v>7.1999999999999993</v>
      </c>
      <c r="S123" s="40">
        <v>20.2</v>
      </c>
      <c r="T123" s="64">
        <f t="shared" si="42"/>
        <v>4.0999999999999979</v>
      </c>
      <c r="U123" s="40">
        <v>23.3</v>
      </c>
      <c r="V123" s="18">
        <v>27.4</v>
      </c>
      <c r="W123" s="40">
        <v>32.6</v>
      </c>
      <c r="X123" s="63">
        <f t="shared" si="43"/>
        <v>5.2000000000000028</v>
      </c>
      <c r="Y123" s="40">
        <v>39.6</v>
      </c>
      <c r="Z123" s="63">
        <f t="shared" si="44"/>
        <v>12.200000000000003</v>
      </c>
      <c r="AA123" s="40">
        <v>49.3</v>
      </c>
      <c r="AB123" s="3">
        <f t="shared" si="45"/>
        <v>21.9</v>
      </c>
      <c r="AC123" s="156"/>
    </row>
    <row r="124" spans="1:29" ht="24.95" customHeight="1" x14ac:dyDescent="0.15">
      <c r="A124" s="152"/>
      <c r="B124" s="61">
        <v>106</v>
      </c>
      <c r="C124" s="62">
        <f t="shared" si="23"/>
        <v>9.8000000000000007</v>
      </c>
      <c r="D124" s="40">
        <v>17.8</v>
      </c>
      <c r="E124" s="63">
        <f t="shared" si="35"/>
        <v>7.2000000000000028</v>
      </c>
      <c r="F124" s="40">
        <v>20.399999999999999</v>
      </c>
      <c r="G124" s="64">
        <f t="shared" si="36"/>
        <v>4</v>
      </c>
      <c r="H124" s="40">
        <v>23.6</v>
      </c>
      <c r="I124" s="5">
        <v>27.6</v>
      </c>
      <c r="J124" s="40">
        <v>32.9</v>
      </c>
      <c r="K124" s="63">
        <f t="shared" si="37"/>
        <v>5.2999999999999972</v>
      </c>
      <c r="L124" s="40">
        <v>40</v>
      </c>
      <c r="M124" s="64">
        <f t="shared" si="38"/>
        <v>12.399999999999999</v>
      </c>
      <c r="N124" s="40">
        <v>49.9</v>
      </c>
      <c r="O124" s="64">
        <f t="shared" si="39"/>
        <v>22.299999999999997</v>
      </c>
      <c r="P124" s="69">
        <f t="shared" si="40"/>
        <v>9.8000000000000007</v>
      </c>
      <c r="Q124" s="39">
        <v>17.8</v>
      </c>
      <c r="R124" s="63">
        <f t="shared" si="41"/>
        <v>7.2000000000000028</v>
      </c>
      <c r="S124" s="40">
        <v>20.399999999999999</v>
      </c>
      <c r="T124" s="64">
        <f t="shared" si="42"/>
        <v>4</v>
      </c>
      <c r="U124" s="40">
        <v>23.6</v>
      </c>
      <c r="V124" s="18">
        <v>27.6</v>
      </c>
      <c r="W124" s="40">
        <v>32.9</v>
      </c>
      <c r="X124" s="63">
        <f t="shared" si="43"/>
        <v>5.2999999999999972</v>
      </c>
      <c r="Y124" s="40">
        <v>40</v>
      </c>
      <c r="Z124" s="63">
        <f t="shared" si="44"/>
        <v>12.399999999999999</v>
      </c>
      <c r="AA124" s="40">
        <v>49.9</v>
      </c>
      <c r="AB124" s="3">
        <f t="shared" si="45"/>
        <v>22.299999999999997</v>
      </c>
      <c r="AC124" s="156"/>
    </row>
    <row r="125" spans="1:29" ht="24.95" customHeight="1" x14ac:dyDescent="0.15">
      <c r="A125" s="152"/>
      <c r="B125" s="61">
        <v>107</v>
      </c>
      <c r="C125" s="62">
        <f t="shared" si="23"/>
        <v>9.8999999999999986</v>
      </c>
      <c r="D125" s="40">
        <v>18</v>
      </c>
      <c r="E125" s="63">
        <f t="shared" si="35"/>
        <v>7.2999999999999972</v>
      </c>
      <c r="F125" s="40">
        <v>20.6</v>
      </c>
      <c r="G125" s="64">
        <f t="shared" si="36"/>
        <v>4.0999999999999979</v>
      </c>
      <c r="H125" s="40">
        <v>23.8</v>
      </c>
      <c r="I125" s="5">
        <v>27.9</v>
      </c>
      <c r="J125" s="40">
        <v>33.299999999999997</v>
      </c>
      <c r="K125" s="63">
        <f t="shared" si="37"/>
        <v>5.3999999999999986</v>
      </c>
      <c r="L125" s="40">
        <v>40.5</v>
      </c>
      <c r="M125" s="64">
        <f t="shared" si="38"/>
        <v>12.600000000000001</v>
      </c>
      <c r="N125" s="40">
        <v>50.5</v>
      </c>
      <c r="O125" s="64">
        <f t="shared" si="39"/>
        <v>22.6</v>
      </c>
      <c r="P125" s="69">
        <f t="shared" si="40"/>
        <v>9.8999999999999986</v>
      </c>
      <c r="Q125" s="39">
        <v>18</v>
      </c>
      <c r="R125" s="63">
        <f t="shared" si="41"/>
        <v>7.2999999999999972</v>
      </c>
      <c r="S125" s="40">
        <v>20.6</v>
      </c>
      <c r="T125" s="64">
        <f t="shared" si="42"/>
        <v>4.0999999999999979</v>
      </c>
      <c r="U125" s="40">
        <v>23.8</v>
      </c>
      <c r="V125" s="18">
        <v>27.9</v>
      </c>
      <c r="W125" s="40">
        <v>33.299999999999997</v>
      </c>
      <c r="X125" s="63">
        <f t="shared" si="43"/>
        <v>5.3999999999999986</v>
      </c>
      <c r="Y125" s="40">
        <v>40.5</v>
      </c>
      <c r="Z125" s="63">
        <f t="shared" si="44"/>
        <v>12.600000000000001</v>
      </c>
      <c r="AA125" s="40">
        <v>50.5</v>
      </c>
      <c r="AB125" s="3">
        <f t="shared" si="45"/>
        <v>22.6</v>
      </c>
      <c r="AC125" s="156"/>
    </row>
    <row r="126" spans="1:29" ht="24.95" customHeight="1" x14ac:dyDescent="0.15">
      <c r="A126" s="126" t="s">
        <v>174</v>
      </c>
      <c r="B126" s="61">
        <v>108</v>
      </c>
      <c r="C126" s="62">
        <f t="shared" si="23"/>
        <v>10.099999999999998</v>
      </c>
      <c r="D126" s="40">
        <v>18.100000000000001</v>
      </c>
      <c r="E126" s="63">
        <f t="shared" si="35"/>
        <v>7.3999999999999986</v>
      </c>
      <c r="F126" s="40">
        <v>20.8</v>
      </c>
      <c r="G126" s="64">
        <f t="shared" si="36"/>
        <v>4.1999999999999993</v>
      </c>
      <c r="H126" s="40">
        <v>24</v>
      </c>
      <c r="I126" s="5">
        <v>28.2</v>
      </c>
      <c r="J126" s="40">
        <v>33.6</v>
      </c>
      <c r="K126" s="63">
        <f t="shared" si="37"/>
        <v>5.4000000000000021</v>
      </c>
      <c r="L126" s="40">
        <v>41</v>
      </c>
      <c r="M126" s="64">
        <f t="shared" si="38"/>
        <v>12.8</v>
      </c>
      <c r="N126" s="40">
        <v>51.1</v>
      </c>
      <c r="O126" s="64">
        <f t="shared" si="39"/>
        <v>22.900000000000002</v>
      </c>
      <c r="P126" s="69">
        <f t="shared" si="40"/>
        <v>10.099999999999998</v>
      </c>
      <c r="Q126" s="39">
        <v>18.100000000000001</v>
      </c>
      <c r="R126" s="63">
        <f t="shared" si="41"/>
        <v>7.3999999999999986</v>
      </c>
      <c r="S126" s="40">
        <v>20.8</v>
      </c>
      <c r="T126" s="64">
        <f t="shared" si="42"/>
        <v>4.1999999999999993</v>
      </c>
      <c r="U126" s="40">
        <v>24</v>
      </c>
      <c r="V126" s="18">
        <v>28.2</v>
      </c>
      <c r="W126" s="40">
        <v>33.6</v>
      </c>
      <c r="X126" s="63">
        <f t="shared" si="43"/>
        <v>5.4000000000000021</v>
      </c>
      <c r="Y126" s="40">
        <v>41</v>
      </c>
      <c r="Z126" s="63">
        <f t="shared" si="44"/>
        <v>12.8</v>
      </c>
      <c r="AA126" s="40">
        <v>51.1</v>
      </c>
      <c r="AB126" s="3">
        <f t="shared" si="45"/>
        <v>22.900000000000002</v>
      </c>
      <c r="AC126" s="156"/>
    </row>
    <row r="127" spans="1:29" ht="24.95" customHeight="1" x14ac:dyDescent="0.15">
      <c r="A127" s="126"/>
      <c r="B127" s="61">
        <v>109</v>
      </c>
      <c r="C127" s="62">
        <f t="shared" si="23"/>
        <v>10.199999999999999</v>
      </c>
      <c r="D127" s="40">
        <v>18.3</v>
      </c>
      <c r="E127" s="63">
        <f t="shared" si="35"/>
        <v>7.5</v>
      </c>
      <c r="F127" s="40">
        <v>21</v>
      </c>
      <c r="G127" s="64">
        <f t="shared" si="36"/>
        <v>4.1999999999999993</v>
      </c>
      <c r="H127" s="40">
        <v>24.3</v>
      </c>
      <c r="I127" s="5">
        <v>28.5</v>
      </c>
      <c r="J127" s="40">
        <v>34</v>
      </c>
      <c r="K127" s="63">
        <f t="shared" si="37"/>
        <v>5.5</v>
      </c>
      <c r="L127" s="40">
        <v>41.4</v>
      </c>
      <c r="M127" s="64">
        <f t="shared" si="38"/>
        <v>12.899999999999999</v>
      </c>
      <c r="N127" s="40">
        <v>51.8</v>
      </c>
      <c r="O127" s="64">
        <f t="shared" si="39"/>
        <v>23.299999999999997</v>
      </c>
      <c r="P127" s="69">
        <f t="shared" si="40"/>
        <v>10.199999999999999</v>
      </c>
      <c r="Q127" s="39">
        <v>18.3</v>
      </c>
      <c r="R127" s="63">
        <f t="shared" si="41"/>
        <v>7.5</v>
      </c>
      <c r="S127" s="40">
        <v>21</v>
      </c>
      <c r="T127" s="64">
        <f t="shared" si="42"/>
        <v>4.1999999999999993</v>
      </c>
      <c r="U127" s="40">
        <v>24.3</v>
      </c>
      <c r="V127" s="18">
        <v>28.5</v>
      </c>
      <c r="W127" s="40">
        <v>34</v>
      </c>
      <c r="X127" s="63">
        <f t="shared" si="43"/>
        <v>5.5</v>
      </c>
      <c r="Y127" s="40">
        <v>41.4</v>
      </c>
      <c r="Z127" s="63">
        <f t="shared" si="44"/>
        <v>12.899999999999999</v>
      </c>
      <c r="AA127" s="40">
        <v>51.8</v>
      </c>
      <c r="AB127" s="3">
        <f t="shared" si="45"/>
        <v>23.299999999999997</v>
      </c>
      <c r="AC127" s="156"/>
    </row>
    <row r="128" spans="1:29" ht="24.95" customHeight="1" x14ac:dyDescent="0.15">
      <c r="A128" s="126"/>
      <c r="B128" s="61">
        <v>110</v>
      </c>
      <c r="C128" s="62">
        <f t="shared" si="23"/>
        <v>10.3</v>
      </c>
      <c r="D128" s="40">
        <v>18.5</v>
      </c>
      <c r="E128" s="63">
        <f t="shared" si="35"/>
        <v>7.6000000000000014</v>
      </c>
      <c r="F128" s="40">
        <v>21.2</v>
      </c>
      <c r="G128" s="64">
        <f t="shared" si="36"/>
        <v>4.3000000000000007</v>
      </c>
      <c r="H128" s="40">
        <v>24.5</v>
      </c>
      <c r="I128" s="5">
        <v>28.8</v>
      </c>
      <c r="J128" s="40">
        <v>34.4</v>
      </c>
      <c r="K128" s="63">
        <f t="shared" si="37"/>
        <v>5.5999999999999979</v>
      </c>
      <c r="L128" s="40">
        <v>41.9</v>
      </c>
      <c r="M128" s="64">
        <f t="shared" si="38"/>
        <v>13.099999999999998</v>
      </c>
      <c r="N128" s="40">
        <v>52.4</v>
      </c>
      <c r="O128" s="64">
        <f t="shared" si="39"/>
        <v>23.599999999999998</v>
      </c>
      <c r="P128" s="69">
        <f t="shared" si="40"/>
        <v>10.3</v>
      </c>
      <c r="Q128" s="39">
        <v>18.5</v>
      </c>
      <c r="R128" s="63">
        <f t="shared" si="41"/>
        <v>7.6000000000000014</v>
      </c>
      <c r="S128" s="40">
        <v>21.2</v>
      </c>
      <c r="T128" s="64">
        <f t="shared" si="42"/>
        <v>4.3000000000000007</v>
      </c>
      <c r="U128" s="40">
        <v>24.5</v>
      </c>
      <c r="V128" s="18">
        <v>28.8</v>
      </c>
      <c r="W128" s="40">
        <v>34.4</v>
      </c>
      <c r="X128" s="63">
        <f t="shared" si="43"/>
        <v>5.5999999999999979</v>
      </c>
      <c r="Y128" s="40">
        <v>41.9</v>
      </c>
      <c r="Z128" s="63">
        <f t="shared" si="44"/>
        <v>13.099999999999998</v>
      </c>
      <c r="AA128" s="40">
        <v>52.4</v>
      </c>
      <c r="AB128" s="3">
        <f t="shared" si="45"/>
        <v>23.599999999999998</v>
      </c>
      <c r="AC128" s="156"/>
    </row>
    <row r="129" spans="1:29" ht="24.95" customHeight="1" x14ac:dyDescent="0.15">
      <c r="A129" s="126"/>
      <c r="B129" s="61">
        <v>111</v>
      </c>
      <c r="C129" s="62">
        <f t="shared" si="23"/>
        <v>10.400000000000002</v>
      </c>
      <c r="D129" s="40">
        <v>18.7</v>
      </c>
      <c r="E129" s="63">
        <f t="shared" si="35"/>
        <v>7.7000000000000028</v>
      </c>
      <c r="F129" s="40">
        <v>21.4</v>
      </c>
      <c r="G129" s="64">
        <f t="shared" si="36"/>
        <v>4.4000000000000021</v>
      </c>
      <c r="H129" s="40">
        <v>24.7</v>
      </c>
      <c r="I129" s="5">
        <v>29.1</v>
      </c>
      <c r="J129" s="40">
        <v>34.700000000000003</v>
      </c>
      <c r="K129" s="63">
        <f t="shared" si="37"/>
        <v>5.6000000000000014</v>
      </c>
      <c r="L129" s="40">
        <v>42.4</v>
      </c>
      <c r="M129" s="64">
        <f t="shared" si="38"/>
        <v>13.299999999999997</v>
      </c>
      <c r="N129" s="40">
        <v>53.1</v>
      </c>
      <c r="O129" s="64">
        <f t="shared" si="39"/>
        <v>24</v>
      </c>
      <c r="P129" s="69">
        <f t="shared" si="40"/>
        <v>10.400000000000002</v>
      </c>
      <c r="Q129" s="39">
        <v>18.7</v>
      </c>
      <c r="R129" s="63">
        <f t="shared" si="41"/>
        <v>7.7000000000000028</v>
      </c>
      <c r="S129" s="40">
        <v>21.4</v>
      </c>
      <c r="T129" s="64">
        <f t="shared" si="42"/>
        <v>4.4000000000000021</v>
      </c>
      <c r="U129" s="40">
        <v>24.7</v>
      </c>
      <c r="V129" s="18">
        <v>29.1</v>
      </c>
      <c r="W129" s="40">
        <v>34.700000000000003</v>
      </c>
      <c r="X129" s="63">
        <f t="shared" si="43"/>
        <v>5.6000000000000014</v>
      </c>
      <c r="Y129" s="40">
        <v>42.4</v>
      </c>
      <c r="Z129" s="63">
        <f t="shared" si="44"/>
        <v>13.299999999999997</v>
      </c>
      <c r="AA129" s="40">
        <v>53.1</v>
      </c>
      <c r="AB129" s="3">
        <f t="shared" si="45"/>
        <v>24</v>
      </c>
      <c r="AC129" s="156"/>
    </row>
    <row r="130" spans="1:29" ht="24.95" customHeight="1" x14ac:dyDescent="0.15">
      <c r="A130" s="126"/>
      <c r="B130" s="61">
        <v>112</v>
      </c>
      <c r="C130" s="62">
        <f t="shared" si="23"/>
        <v>10.599999999999998</v>
      </c>
      <c r="D130" s="40">
        <v>18.8</v>
      </c>
      <c r="E130" s="63">
        <f t="shared" si="35"/>
        <v>7.7999999999999972</v>
      </c>
      <c r="F130" s="40">
        <v>21.6</v>
      </c>
      <c r="G130" s="64">
        <f t="shared" si="36"/>
        <v>4.3999999999999986</v>
      </c>
      <c r="H130" s="40">
        <v>25</v>
      </c>
      <c r="I130" s="5">
        <v>29.4</v>
      </c>
      <c r="J130" s="40">
        <v>35.1</v>
      </c>
      <c r="K130" s="63">
        <f t="shared" si="37"/>
        <v>5.7000000000000028</v>
      </c>
      <c r="L130" s="40">
        <v>42.9</v>
      </c>
      <c r="M130" s="64">
        <f t="shared" si="38"/>
        <v>13.5</v>
      </c>
      <c r="N130" s="40">
        <v>53.7</v>
      </c>
      <c r="O130" s="64">
        <f t="shared" si="39"/>
        <v>24.300000000000004</v>
      </c>
      <c r="P130" s="69">
        <f t="shared" si="40"/>
        <v>10.599999999999998</v>
      </c>
      <c r="Q130" s="39">
        <v>18.8</v>
      </c>
      <c r="R130" s="63">
        <f t="shared" si="41"/>
        <v>7.7999999999999972</v>
      </c>
      <c r="S130" s="40">
        <v>21.6</v>
      </c>
      <c r="T130" s="64">
        <f t="shared" si="42"/>
        <v>4.3999999999999986</v>
      </c>
      <c r="U130" s="40">
        <v>25</v>
      </c>
      <c r="V130" s="18">
        <v>29.4</v>
      </c>
      <c r="W130" s="40">
        <v>35.1</v>
      </c>
      <c r="X130" s="63">
        <f t="shared" si="43"/>
        <v>5.7000000000000028</v>
      </c>
      <c r="Y130" s="40">
        <v>42.9</v>
      </c>
      <c r="Z130" s="63">
        <f t="shared" si="44"/>
        <v>13.5</v>
      </c>
      <c r="AA130" s="40">
        <v>53.7</v>
      </c>
      <c r="AB130" s="3">
        <f t="shared" si="45"/>
        <v>24.300000000000004</v>
      </c>
      <c r="AC130" s="156"/>
    </row>
    <row r="131" spans="1:29" ht="24.95" customHeight="1" x14ac:dyDescent="0.15">
      <c r="A131" s="126"/>
      <c r="B131" s="61">
        <v>113</v>
      </c>
      <c r="C131" s="62">
        <f t="shared" si="23"/>
        <v>10.7</v>
      </c>
      <c r="D131" s="40">
        <v>19</v>
      </c>
      <c r="E131" s="63">
        <f t="shared" si="35"/>
        <v>7.8999999999999986</v>
      </c>
      <c r="F131" s="40">
        <v>21.8</v>
      </c>
      <c r="G131" s="64">
        <f t="shared" si="36"/>
        <v>4.5</v>
      </c>
      <c r="H131" s="40">
        <v>25.2</v>
      </c>
      <c r="I131" s="5">
        <v>29.7</v>
      </c>
      <c r="J131" s="40">
        <v>35.5</v>
      </c>
      <c r="K131" s="63">
        <f t="shared" si="37"/>
        <v>5.8000000000000007</v>
      </c>
      <c r="L131" s="40">
        <v>43.3</v>
      </c>
      <c r="M131" s="64">
        <f t="shared" si="38"/>
        <v>13.599999999999998</v>
      </c>
      <c r="N131" s="40">
        <v>54.4</v>
      </c>
      <c r="O131" s="64">
        <f t="shared" si="39"/>
        <v>24.7</v>
      </c>
      <c r="P131" s="69">
        <f t="shared" si="40"/>
        <v>10.7</v>
      </c>
      <c r="Q131" s="39">
        <v>19</v>
      </c>
      <c r="R131" s="63">
        <f t="shared" si="41"/>
        <v>7.8999999999999986</v>
      </c>
      <c r="S131" s="40">
        <v>21.8</v>
      </c>
      <c r="T131" s="64">
        <f t="shared" si="42"/>
        <v>4.5</v>
      </c>
      <c r="U131" s="40">
        <v>25.2</v>
      </c>
      <c r="V131" s="18">
        <v>29.7</v>
      </c>
      <c r="W131" s="40">
        <v>35.5</v>
      </c>
      <c r="X131" s="63">
        <f t="shared" si="43"/>
        <v>5.8000000000000007</v>
      </c>
      <c r="Y131" s="40">
        <v>43.3</v>
      </c>
      <c r="Z131" s="63">
        <f t="shared" si="44"/>
        <v>13.599999999999998</v>
      </c>
      <c r="AA131" s="40">
        <v>54.4</v>
      </c>
      <c r="AB131" s="3">
        <f t="shared" si="45"/>
        <v>24.7</v>
      </c>
      <c r="AC131" s="156"/>
    </row>
    <row r="132" spans="1:29" ht="24.95" customHeight="1" x14ac:dyDescent="0.15">
      <c r="A132" s="126"/>
      <c r="B132" s="61">
        <v>114</v>
      </c>
      <c r="C132" s="62">
        <f t="shared" si="23"/>
        <v>10.8</v>
      </c>
      <c r="D132" s="40">
        <v>19.2</v>
      </c>
      <c r="E132" s="63">
        <f t="shared" si="35"/>
        <v>8</v>
      </c>
      <c r="F132" s="40">
        <v>22</v>
      </c>
      <c r="G132" s="64">
        <f t="shared" si="36"/>
        <v>4.5</v>
      </c>
      <c r="H132" s="40">
        <v>25.5</v>
      </c>
      <c r="I132" s="5">
        <v>30</v>
      </c>
      <c r="J132" s="40">
        <v>35.9</v>
      </c>
      <c r="K132" s="63">
        <f t="shared" si="37"/>
        <v>5.8999999999999986</v>
      </c>
      <c r="L132" s="40">
        <v>43.8</v>
      </c>
      <c r="M132" s="64">
        <f t="shared" si="38"/>
        <v>13.799999999999997</v>
      </c>
      <c r="N132" s="40">
        <v>55</v>
      </c>
      <c r="O132" s="64">
        <f t="shared" si="39"/>
        <v>25</v>
      </c>
      <c r="P132" s="69">
        <f t="shared" si="40"/>
        <v>10.8</v>
      </c>
      <c r="Q132" s="39">
        <v>19.2</v>
      </c>
      <c r="R132" s="63">
        <f t="shared" si="41"/>
        <v>8</v>
      </c>
      <c r="S132" s="40">
        <v>22</v>
      </c>
      <c r="T132" s="64">
        <f t="shared" si="42"/>
        <v>4.5</v>
      </c>
      <c r="U132" s="40">
        <v>25.5</v>
      </c>
      <c r="V132" s="18">
        <v>30</v>
      </c>
      <c r="W132" s="40">
        <v>35.9</v>
      </c>
      <c r="X132" s="63">
        <f t="shared" si="43"/>
        <v>5.8999999999999986</v>
      </c>
      <c r="Y132" s="40">
        <v>43.8</v>
      </c>
      <c r="Z132" s="63">
        <f t="shared" si="44"/>
        <v>13.799999999999997</v>
      </c>
      <c r="AA132" s="40">
        <v>55</v>
      </c>
      <c r="AB132" s="3">
        <f t="shared" si="45"/>
        <v>25</v>
      </c>
      <c r="AC132" s="156"/>
    </row>
    <row r="133" spans="1:29" ht="24.95" customHeight="1" x14ac:dyDescent="0.15">
      <c r="A133" s="126"/>
      <c r="B133" s="61">
        <v>115</v>
      </c>
      <c r="C133" s="62">
        <f t="shared" si="23"/>
        <v>10.900000000000002</v>
      </c>
      <c r="D133" s="40">
        <v>19.399999999999999</v>
      </c>
      <c r="E133" s="63">
        <f t="shared" si="35"/>
        <v>8.1000000000000014</v>
      </c>
      <c r="F133" s="40">
        <v>22.2</v>
      </c>
      <c r="G133" s="64">
        <f t="shared" si="36"/>
        <v>4.6000000000000014</v>
      </c>
      <c r="H133" s="40">
        <v>25.7</v>
      </c>
      <c r="I133" s="5">
        <v>30.3</v>
      </c>
      <c r="J133" s="40">
        <v>36.200000000000003</v>
      </c>
      <c r="K133" s="63">
        <f t="shared" si="37"/>
        <v>5.9000000000000021</v>
      </c>
      <c r="L133" s="40">
        <v>44.3</v>
      </c>
      <c r="M133" s="64">
        <f t="shared" si="38"/>
        <v>13.999999999999996</v>
      </c>
      <c r="N133" s="40">
        <v>55.7</v>
      </c>
      <c r="O133" s="64">
        <f t="shared" si="39"/>
        <v>25.400000000000002</v>
      </c>
      <c r="P133" s="69">
        <f t="shared" si="40"/>
        <v>10.900000000000002</v>
      </c>
      <c r="Q133" s="39">
        <v>19.399999999999999</v>
      </c>
      <c r="R133" s="63">
        <f t="shared" si="41"/>
        <v>8.1000000000000014</v>
      </c>
      <c r="S133" s="40">
        <v>22.2</v>
      </c>
      <c r="T133" s="64">
        <f t="shared" si="42"/>
        <v>4.6000000000000014</v>
      </c>
      <c r="U133" s="40">
        <v>25.7</v>
      </c>
      <c r="V133" s="18">
        <v>30.3</v>
      </c>
      <c r="W133" s="40">
        <v>36.200000000000003</v>
      </c>
      <c r="X133" s="63">
        <f t="shared" si="43"/>
        <v>5.9000000000000021</v>
      </c>
      <c r="Y133" s="40">
        <v>44.3</v>
      </c>
      <c r="Z133" s="63">
        <f t="shared" si="44"/>
        <v>13.999999999999996</v>
      </c>
      <c r="AA133" s="40">
        <v>55.7</v>
      </c>
      <c r="AB133" s="3">
        <f t="shared" si="45"/>
        <v>25.400000000000002</v>
      </c>
      <c r="AC133" s="156"/>
    </row>
    <row r="134" spans="1:29" ht="24.95" customHeight="1" x14ac:dyDescent="0.15">
      <c r="A134" s="126"/>
      <c r="B134" s="61">
        <v>116</v>
      </c>
      <c r="C134" s="62">
        <f>I134-D134</f>
        <v>11.100000000000001</v>
      </c>
      <c r="D134" s="40">
        <v>19.5</v>
      </c>
      <c r="E134" s="63">
        <f t="shared" si="35"/>
        <v>8.2000000000000028</v>
      </c>
      <c r="F134" s="40">
        <v>22.4</v>
      </c>
      <c r="G134" s="64">
        <f t="shared" si="36"/>
        <v>4.6000000000000014</v>
      </c>
      <c r="H134" s="40">
        <v>26</v>
      </c>
      <c r="I134" s="5">
        <v>30.6</v>
      </c>
      <c r="J134" s="40">
        <v>36.6</v>
      </c>
      <c r="K134" s="63">
        <f t="shared" si="37"/>
        <v>6</v>
      </c>
      <c r="L134" s="40">
        <v>44.8</v>
      </c>
      <c r="M134" s="64">
        <f t="shared" si="38"/>
        <v>14.199999999999996</v>
      </c>
      <c r="N134" s="40">
        <v>56.4</v>
      </c>
      <c r="O134" s="64">
        <f t="shared" si="39"/>
        <v>25.799999999999997</v>
      </c>
      <c r="P134" s="69">
        <f t="shared" si="40"/>
        <v>11.100000000000001</v>
      </c>
      <c r="Q134" s="39">
        <v>19.5</v>
      </c>
      <c r="R134" s="63">
        <f t="shared" si="41"/>
        <v>8.2000000000000028</v>
      </c>
      <c r="S134" s="40">
        <v>22.4</v>
      </c>
      <c r="T134" s="64">
        <f t="shared" si="42"/>
        <v>4.6000000000000014</v>
      </c>
      <c r="U134" s="40">
        <v>26</v>
      </c>
      <c r="V134" s="18">
        <v>30.6</v>
      </c>
      <c r="W134" s="40">
        <v>36.6</v>
      </c>
      <c r="X134" s="63">
        <f t="shared" si="43"/>
        <v>6</v>
      </c>
      <c r="Y134" s="40">
        <v>44.8</v>
      </c>
      <c r="Z134" s="63">
        <f t="shared" si="44"/>
        <v>14.199999999999996</v>
      </c>
      <c r="AA134" s="40">
        <v>56.4</v>
      </c>
      <c r="AB134" s="3">
        <f t="shared" si="45"/>
        <v>25.799999999999997</v>
      </c>
      <c r="AC134" s="156"/>
    </row>
    <row r="135" spans="1:29" ht="24.95" customHeight="1" x14ac:dyDescent="0.15">
      <c r="A135" s="126"/>
      <c r="B135" s="61">
        <v>117</v>
      </c>
      <c r="C135" s="62">
        <f>I135-D135</f>
        <v>11.2</v>
      </c>
      <c r="D135" s="40">
        <v>19.7</v>
      </c>
      <c r="E135" s="63">
        <f t="shared" si="35"/>
        <v>8.2999999999999972</v>
      </c>
      <c r="F135" s="40">
        <v>22.6</v>
      </c>
      <c r="G135" s="64">
        <f t="shared" si="36"/>
        <v>4.6999999999999993</v>
      </c>
      <c r="H135" s="40">
        <v>26.2</v>
      </c>
      <c r="I135" s="5">
        <v>30.9</v>
      </c>
      <c r="J135" s="40">
        <v>37</v>
      </c>
      <c r="K135" s="63">
        <f t="shared" si="37"/>
        <v>6.1000000000000014</v>
      </c>
      <c r="L135" s="40">
        <v>45.3</v>
      </c>
      <c r="M135" s="64">
        <f t="shared" si="38"/>
        <v>14.399999999999999</v>
      </c>
      <c r="N135" s="40">
        <v>57.1</v>
      </c>
      <c r="O135" s="64">
        <f t="shared" si="39"/>
        <v>26.200000000000003</v>
      </c>
      <c r="P135" s="69">
        <f t="shared" si="40"/>
        <v>11.2</v>
      </c>
      <c r="Q135" s="39">
        <v>19.7</v>
      </c>
      <c r="R135" s="63">
        <f t="shared" si="41"/>
        <v>8.2999999999999972</v>
      </c>
      <c r="S135" s="40">
        <v>22.6</v>
      </c>
      <c r="T135" s="64">
        <f t="shared" si="42"/>
        <v>4.6999999999999993</v>
      </c>
      <c r="U135" s="40">
        <v>26.2</v>
      </c>
      <c r="V135" s="18">
        <v>30.9</v>
      </c>
      <c r="W135" s="40">
        <v>37</v>
      </c>
      <c r="X135" s="63">
        <f t="shared" si="43"/>
        <v>6.1000000000000014</v>
      </c>
      <c r="Y135" s="40">
        <v>45.3</v>
      </c>
      <c r="Z135" s="63">
        <f t="shared" si="44"/>
        <v>14.399999999999999</v>
      </c>
      <c r="AA135" s="40">
        <v>57.1</v>
      </c>
      <c r="AB135" s="3">
        <f t="shared" si="45"/>
        <v>26.200000000000003</v>
      </c>
      <c r="AC135" s="156"/>
    </row>
    <row r="136" spans="1:29" ht="24.95" customHeight="1" x14ac:dyDescent="0.15">
      <c r="A136" s="126"/>
      <c r="B136" s="61">
        <v>118</v>
      </c>
      <c r="C136" s="62">
        <f>I136-D136</f>
        <v>11.3</v>
      </c>
      <c r="D136" s="40">
        <v>19.899999999999999</v>
      </c>
      <c r="E136" s="63">
        <f t="shared" si="35"/>
        <v>8.3999999999999986</v>
      </c>
      <c r="F136" s="40">
        <v>22.8</v>
      </c>
      <c r="G136" s="64">
        <f t="shared" si="36"/>
        <v>4.6999999999999993</v>
      </c>
      <c r="H136" s="40">
        <v>26.5</v>
      </c>
      <c r="I136" s="5">
        <v>31.2</v>
      </c>
      <c r="J136" s="40">
        <v>37.4</v>
      </c>
      <c r="K136" s="63">
        <f t="shared" si="37"/>
        <v>6.1999999999999993</v>
      </c>
      <c r="L136" s="40">
        <v>45.8</v>
      </c>
      <c r="M136" s="64">
        <f t="shared" si="38"/>
        <v>14.599999999999998</v>
      </c>
      <c r="N136" s="40">
        <v>57.8</v>
      </c>
      <c r="O136" s="64">
        <f t="shared" si="39"/>
        <v>26.599999999999998</v>
      </c>
      <c r="P136" s="69">
        <f t="shared" si="40"/>
        <v>11.3</v>
      </c>
      <c r="Q136" s="39">
        <v>19.899999999999999</v>
      </c>
      <c r="R136" s="63">
        <f t="shared" si="41"/>
        <v>8.3999999999999986</v>
      </c>
      <c r="S136" s="40">
        <v>22.8</v>
      </c>
      <c r="T136" s="64">
        <f t="shared" si="42"/>
        <v>4.6999999999999993</v>
      </c>
      <c r="U136" s="40">
        <v>26.5</v>
      </c>
      <c r="V136" s="18">
        <v>31.2</v>
      </c>
      <c r="W136" s="40">
        <v>37.4</v>
      </c>
      <c r="X136" s="63">
        <f t="shared" si="43"/>
        <v>6.1999999999999993</v>
      </c>
      <c r="Y136" s="40">
        <v>45.8</v>
      </c>
      <c r="Z136" s="63">
        <f t="shared" si="44"/>
        <v>14.599999999999998</v>
      </c>
      <c r="AA136" s="40">
        <v>57.8</v>
      </c>
      <c r="AB136" s="3">
        <f t="shared" si="45"/>
        <v>26.599999999999998</v>
      </c>
      <c r="AC136" s="156"/>
    </row>
    <row r="137" spans="1:29" ht="24.95" customHeight="1" x14ac:dyDescent="0.15">
      <c r="A137" s="126"/>
      <c r="B137" s="61">
        <v>119</v>
      </c>
      <c r="C137" s="62">
        <f>I137-D137</f>
        <v>11.399999999999999</v>
      </c>
      <c r="D137" s="40">
        <v>20.100000000000001</v>
      </c>
      <c r="E137" s="63">
        <f t="shared" si="35"/>
        <v>8.5</v>
      </c>
      <c r="F137" s="40">
        <v>23</v>
      </c>
      <c r="G137" s="64">
        <f t="shared" si="36"/>
        <v>4.6999999999999993</v>
      </c>
      <c r="H137" s="40">
        <v>26.8</v>
      </c>
      <c r="I137" s="5">
        <v>31.5</v>
      </c>
      <c r="J137" s="40">
        <v>37.799999999999997</v>
      </c>
      <c r="K137" s="63">
        <f t="shared" si="37"/>
        <v>6.2999999999999972</v>
      </c>
      <c r="L137" s="40">
        <v>46.4</v>
      </c>
      <c r="M137" s="64">
        <f t="shared" si="38"/>
        <v>14.899999999999999</v>
      </c>
      <c r="N137" s="40">
        <v>58.5</v>
      </c>
      <c r="O137" s="64">
        <f t="shared" si="39"/>
        <v>27</v>
      </c>
      <c r="P137" s="69">
        <f t="shared" si="40"/>
        <v>11.399999999999999</v>
      </c>
      <c r="Q137" s="39">
        <v>20.100000000000001</v>
      </c>
      <c r="R137" s="63">
        <f t="shared" si="41"/>
        <v>8.5</v>
      </c>
      <c r="S137" s="40">
        <v>23</v>
      </c>
      <c r="T137" s="64">
        <f t="shared" si="42"/>
        <v>4.6999999999999993</v>
      </c>
      <c r="U137" s="40">
        <v>26.8</v>
      </c>
      <c r="V137" s="18">
        <v>31.5</v>
      </c>
      <c r="W137" s="40">
        <v>37.799999999999997</v>
      </c>
      <c r="X137" s="63">
        <f t="shared" si="43"/>
        <v>6.2999999999999972</v>
      </c>
      <c r="Y137" s="40">
        <v>46.4</v>
      </c>
      <c r="Z137" s="63">
        <f t="shared" si="44"/>
        <v>14.899999999999999</v>
      </c>
      <c r="AA137" s="40">
        <v>58.5</v>
      </c>
      <c r="AB137" s="3">
        <f t="shared" si="45"/>
        <v>27</v>
      </c>
      <c r="AC137" s="156"/>
    </row>
    <row r="138" spans="1:29" s="49" customFormat="1" ht="24.95" customHeight="1" x14ac:dyDescent="0.15">
      <c r="A138" s="152" t="s">
        <v>175</v>
      </c>
      <c r="B138" s="61">
        <v>120</v>
      </c>
      <c r="C138" s="62">
        <f>I138-D138</f>
        <v>11.599999999999998</v>
      </c>
      <c r="D138" s="40">
        <v>20.3</v>
      </c>
      <c r="E138" s="63">
        <f t="shared" si="35"/>
        <v>8.5999999999999979</v>
      </c>
      <c r="F138" s="40">
        <v>23.3</v>
      </c>
      <c r="G138" s="64">
        <f t="shared" si="36"/>
        <v>4.8999999999999986</v>
      </c>
      <c r="H138" s="40">
        <v>27</v>
      </c>
      <c r="I138" s="5">
        <v>31.9</v>
      </c>
      <c r="J138" s="40">
        <v>38.200000000000003</v>
      </c>
      <c r="K138" s="63">
        <f t="shared" si="37"/>
        <v>6.3000000000000043</v>
      </c>
      <c r="L138" s="40">
        <v>46.9</v>
      </c>
      <c r="M138" s="64">
        <f t="shared" si="38"/>
        <v>15</v>
      </c>
      <c r="N138" s="40">
        <v>59.2</v>
      </c>
      <c r="O138" s="64">
        <f t="shared" si="39"/>
        <v>27.300000000000004</v>
      </c>
      <c r="P138" s="69">
        <f t="shared" si="40"/>
        <v>11.599999999999998</v>
      </c>
      <c r="Q138" s="39">
        <v>20.3</v>
      </c>
      <c r="R138" s="63">
        <f t="shared" si="41"/>
        <v>8.5999999999999979</v>
      </c>
      <c r="S138" s="40">
        <v>23.3</v>
      </c>
      <c r="T138" s="64">
        <f t="shared" si="42"/>
        <v>4.8999999999999986</v>
      </c>
      <c r="U138" s="40">
        <v>27</v>
      </c>
      <c r="V138" s="18">
        <v>31.9</v>
      </c>
      <c r="W138" s="40">
        <v>38.200000000000003</v>
      </c>
      <c r="X138" s="63">
        <f t="shared" si="43"/>
        <v>6.3000000000000043</v>
      </c>
      <c r="Y138" s="40">
        <v>46.9</v>
      </c>
      <c r="Z138" s="63">
        <f t="shared" si="44"/>
        <v>15</v>
      </c>
      <c r="AA138" s="40">
        <v>59.2</v>
      </c>
      <c r="AB138" s="3">
        <f t="shared" si="45"/>
        <v>27.300000000000004</v>
      </c>
      <c r="AC138" s="156"/>
    </row>
    <row r="139" spans="1:29" ht="24.95" customHeight="1" x14ac:dyDescent="0.15">
      <c r="A139" s="152"/>
      <c r="B139" s="1">
        <v>121</v>
      </c>
      <c r="C139" s="62">
        <f>C138+0.03</f>
        <v>11.629999999999997</v>
      </c>
      <c r="D139" s="75">
        <f t="shared" ref="D139:D144" si="46">I139-C139</f>
        <v>20.57</v>
      </c>
      <c r="E139" s="76">
        <f>E138+0.02</f>
        <v>8.6199999999999974</v>
      </c>
      <c r="F139" s="75">
        <f>I139-E139</f>
        <v>23.58</v>
      </c>
      <c r="G139" s="75">
        <f>G138+0.02</f>
        <v>4.9199999999999982</v>
      </c>
      <c r="H139" s="75">
        <f>I139-G139</f>
        <v>27.279999999999998</v>
      </c>
      <c r="I139" s="78">
        <f>I138+0.3</f>
        <v>32.199999999999996</v>
      </c>
      <c r="J139" s="75">
        <f>I139+K139</f>
        <v>38.519999999999996</v>
      </c>
      <c r="K139" s="76">
        <f>K138+0.02</f>
        <v>6.3200000000000038</v>
      </c>
      <c r="L139" s="75">
        <f>M139+I139</f>
        <v>47.23</v>
      </c>
      <c r="M139" s="75">
        <f>M138+0.03</f>
        <v>15.03</v>
      </c>
      <c r="N139" s="75">
        <f>I139+O139</f>
        <v>59.519999999999996</v>
      </c>
      <c r="O139" s="79">
        <f>O138+0.02</f>
        <v>27.320000000000004</v>
      </c>
      <c r="P139" s="80">
        <f>P138+0.03</f>
        <v>11.629999999999997</v>
      </c>
      <c r="Q139" s="82">
        <f>V139-P139</f>
        <v>20.57</v>
      </c>
      <c r="R139" s="76">
        <f>R138+0.03</f>
        <v>8.6299999999999972</v>
      </c>
      <c r="S139" s="75">
        <f>V139-R139</f>
        <v>23.57</v>
      </c>
      <c r="T139" s="79">
        <f>T138+0.02</f>
        <v>4.9199999999999982</v>
      </c>
      <c r="U139" s="75">
        <f>V139-T139</f>
        <v>27.279999999999998</v>
      </c>
      <c r="V139" s="78">
        <f>V138+0.3</f>
        <v>32.199999999999996</v>
      </c>
      <c r="W139" s="75">
        <f>V139+X139</f>
        <v>38.519999999999996</v>
      </c>
      <c r="X139" s="76">
        <f>X138+0.02</f>
        <v>6.3200000000000038</v>
      </c>
      <c r="Y139" s="75">
        <f>V139+Z139</f>
        <v>47.23</v>
      </c>
      <c r="Z139" s="76">
        <f>Z138+0.03</f>
        <v>15.03</v>
      </c>
      <c r="AA139" s="75">
        <f>V139+AB139</f>
        <v>59.53</v>
      </c>
      <c r="AB139" s="60">
        <f>AB138+0.03</f>
        <v>27.330000000000005</v>
      </c>
      <c r="AC139" s="157" t="s">
        <v>274</v>
      </c>
    </row>
    <row r="140" spans="1:29" ht="24.95" customHeight="1" x14ac:dyDescent="0.15">
      <c r="A140" s="152"/>
      <c r="B140" s="61">
        <v>122</v>
      </c>
      <c r="C140" s="62">
        <f t="shared" ref="C140:C171" si="47">C139+0.03</f>
        <v>11.659999999999997</v>
      </c>
      <c r="D140" s="77">
        <f t="shared" si="46"/>
        <v>20.839999999999996</v>
      </c>
      <c r="E140" s="76">
        <f t="shared" ref="E140:E171" si="48">E139+0.02</f>
        <v>8.639999999999997</v>
      </c>
      <c r="F140" s="77">
        <f t="shared" ref="F140:F171" si="49">I140-E140</f>
        <v>23.859999999999996</v>
      </c>
      <c r="G140" s="77">
        <f t="shared" ref="G140:G171" si="50">G139+0.02</f>
        <v>4.9399999999999977</v>
      </c>
      <c r="H140" s="77">
        <f t="shared" ref="H140:H171" si="51">I140-G140</f>
        <v>27.559999999999995</v>
      </c>
      <c r="I140" s="81">
        <f t="shared" ref="I140:I173" si="52">I139+0.3</f>
        <v>32.499999999999993</v>
      </c>
      <c r="J140" s="77">
        <f t="shared" ref="J140:J171" si="53">I140+K140</f>
        <v>38.839999999999996</v>
      </c>
      <c r="K140" s="76">
        <f t="shared" ref="K140:K171" si="54">K139+0.02</f>
        <v>6.3400000000000034</v>
      </c>
      <c r="L140" s="77">
        <f t="shared" ref="L140:L145" si="55">I140+M140</f>
        <v>47.559999999999988</v>
      </c>
      <c r="M140" s="79">
        <f t="shared" ref="M140:M171" si="56">M139+0.03</f>
        <v>15.059999999999999</v>
      </c>
      <c r="N140" s="77">
        <f t="shared" ref="N140:N171" si="57">I140+O140</f>
        <v>59.839999999999996</v>
      </c>
      <c r="O140" s="79">
        <f t="shared" ref="O140:O171" si="58">O139+0.02</f>
        <v>27.340000000000003</v>
      </c>
      <c r="P140" s="80">
        <f t="shared" ref="P140:P171" si="59">P139+0.03</f>
        <v>11.659999999999997</v>
      </c>
      <c r="Q140" s="83">
        <f t="shared" ref="Q140:Q171" si="60">V140-P140</f>
        <v>20.839999999999996</v>
      </c>
      <c r="R140" s="76">
        <f t="shared" ref="R140:R171" si="61">R139+0.03</f>
        <v>8.6599999999999966</v>
      </c>
      <c r="S140" s="77">
        <f t="shared" ref="S140:S171" si="62">V140-R140</f>
        <v>23.839999999999996</v>
      </c>
      <c r="T140" s="79">
        <f>T139+0.02</f>
        <v>4.9399999999999977</v>
      </c>
      <c r="U140" s="77">
        <f t="shared" ref="U140:U171" si="63">V140-T140</f>
        <v>27.559999999999995</v>
      </c>
      <c r="V140" s="84">
        <f t="shared" ref="V140:V171" si="64">V139+0.3</f>
        <v>32.499999999999993</v>
      </c>
      <c r="W140" s="77">
        <f t="shared" ref="W140:W171" si="65">V140+X140</f>
        <v>38.839999999999996</v>
      </c>
      <c r="X140" s="76">
        <f t="shared" ref="X140:X171" si="66">X139+0.02</f>
        <v>6.3400000000000034</v>
      </c>
      <c r="Y140" s="77">
        <f t="shared" ref="Y140:Y171" si="67">V140+Z140</f>
        <v>47.559999999999988</v>
      </c>
      <c r="Z140" s="76">
        <f t="shared" ref="Z140:Z171" si="68">Z139+0.03</f>
        <v>15.059999999999999</v>
      </c>
      <c r="AA140" s="77">
        <f t="shared" ref="AA140:AA171" si="69">V140+AB140</f>
        <v>59.86</v>
      </c>
      <c r="AB140" s="60">
        <f t="shared" ref="AB140:AB171" si="70">AB139+0.03</f>
        <v>27.360000000000007</v>
      </c>
      <c r="AC140" s="157"/>
    </row>
    <row r="141" spans="1:29" ht="24.95" customHeight="1" x14ac:dyDescent="0.15">
      <c r="A141" s="152"/>
      <c r="B141" s="61">
        <v>123</v>
      </c>
      <c r="C141" s="62">
        <f t="shared" si="47"/>
        <v>11.689999999999996</v>
      </c>
      <c r="D141" s="77">
        <f t="shared" si="46"/>
        <v>21.109999999999992</v>
      </c>
      <c r="E141" s="76">
        <f t="shared" si="48"/>
        <v>8.6599999999999966</v>
      </c>
      <c r="F141" s="77">
        <f t="shared" si="49"/>
        <v>24.139999999999993</v>
      </c>
      <c r="G141" s="77">
        <f t="shared" si="50"/>
        <v>4.9599999999999973</v>
      </c>
      <c r="H141" s="77">
        <f t="shared" si="51"/>
        <v>27.839999999999993</v>
      </c>
      <c r="I141" s="81">
        <f t="shared" si="52"/>
        <v>32.79999999999999</v>
      </c>
      <c r="J141" s="77">
        <f t="shared" si="53"/>
        <v>39.159999999999997</v>
      </c>
      <c r="K141" s="76">
        <f t="shared" si="54"/>
        <v>6.360000000000003</v>
      </c>
      <c r="L141" s="77">
        <f t="shared" si="55"/>
        <v>47.889999999999986</v>
      </c>
      <c r="M141" s="79">
        <f t="shared" si="56"/>
        <v>15.089999999999998</v>
      </c>
      <c r="N141" s="77">
        <f t="shared" si="57"/>
        <v>60.16</v>
      </c>
      <c r="O141" s="79">
        <f t="shared" si="58"/>
        <v>27.360000000000003</v>
      </c>
      <c r="P141" s="80">
        <f t="shared" si="59"/>
        <v>11.689999999999996</v>
      </c>
      <c r="Q141" s="83">
        <f t="shared" si="60"/>
        <v>21.109999999999992</v>
      </c>
      <c r="R141" s="76">
        <f t="shared" si="61"/>
        <v>8.6899999999999959</v>
      </c>
      <c r="S141" s="77">
        <f t="shared" si="62"/>
        <v>24.109999999999992</v>
      </c>
      <c r="T141" s="79">
        <f>T140+0.02</f>
        <v>4.9599999999999973</v>
      </c>
      <c r="U141" s="77">
        <f t="shared" si="63"/>
        <v>27.839999999999993</v>
      </c>
      <c r="V141" s="84">
        <f t="shared" si="64"/>
        <v>32.79999999999999</v>
      </c>
      <c r="W141" s="77">
        <f t="shared" si="65"/>
        <v>39.159999999999997</v>
      </c>
      <c r="X141" s="76">
        <f t="shared" si="66"/>
        <v>6.360000000000003</v>
      </c>
      <c r="Y141" s="77">
        <f t="shared" si="67"/>
        <v>47.889999999999986</v>
      </c>
      <c r="Z141" s="76">
        <f t="shared" si="68"/>
        <v>15.089999999999998</v>
      </c>
      <c r="AA141" s="77">
        <f t="shared" si="69"/>
        <v>60.19</v>
      </c>
      <c r="AB141" s="60">
        <f t="shared" si="70"/>
        <v>27.390000000000008</v>
      </c>
      <c r="AC141" s="157"/>
    </row>
    <row r="142" spans="1:29" ht="24.95" customHeight="1" x14ac:dyDescent="0.15">
      <c r="A142" s="152"/>
      <c r="B142" s="61">
        <v>124</v>
      </c>
      <c r="C142" s="62">
        <f t="shared" si="47"/>
        <v>11.719999999999995</v>
      </c>
      <c r="D142" s="77">
        <f t="shared" si="46"/>
        <v>21.379999999999992</v>
      </c>
      <c r="E142" s="76">
        <f t="shared" si="48"/>
        <v>8.6799999999999962</v>
      </c>
      <c r="F142" s="77">
        <f t="shared" si="49"/>
        <v>24.419999999999991</v>
      </c>
      <c r="G142" s="77">
        <f t="shared" si="50"/>
        <v>4.9799999999999969</v>
      </c>
      <c r="H142" s="77">
        <f t="shared" si="51"/>
        <v>28.11999999999999</v>
      </c>
      <c r="I142" s="81">
        <f t="shared" si="52"/>
        <v>33.099999999999987</v>
      </c>
      <c r="J142" s="77">
        <f t="shared" si="53"/>
        <v>39.47999999999999</v>
      </c>
      <c r="K142" s="76">
        <f t="shared" si="54"/>
        <v>6.3800000000000026</v>
      </c>
      <c r="L142" s="77">
        <f t="shared" si="55"/>
        <v>48.219999999999985</v>
      </c>
      <c r="M142" s="79">
        <f t="shared" si="56"/>
        <v>15.119999999999997</v>
      </c>
      <c r="N142" s="77">
        <f t="shared" si="57"/>
        <v>60.47999999999999</v>
      </c>
      <c r="O142" s="79">
        <f t="shared" si="58"/>
        <v>27.380000000000003</v>
      </c>
      <c r="P142" s="80">
        <f t="shared" si="59"/>
        <v>11.719999999999995</v>
      </c>
      <c r="Q142" s="83">
        <f t="shared" si="60"/>
        <v>21.379999999999992</v>
      </c>
      <c r="R142" s="76">
        <f t="shared" si="61"/>
        <v>8.7199999999999953</v>
      </c>
      <c r="S142" s="77">
        <f t="shared" si="62"/>
        <v>24.379999999999992</v>
      </c>
      <c r="T142" s="79">
        <f>T141+0.02</f>
        <v>4.9799999999999969</v>
      </c>
      <c r="U142" s="77">
        <f t="shared" si="63"/>
        <v>28.11999999999999</v>
      </c>
      <c r="V142" s="84">
        <f t="shared" si="64"/>
        <v>33.099999999999987</v>
      </c>
      <c r="W142" s="77">
        <f t="shared" si="65"/>
        <v>39.47999999999999</v>
      </c>
      <c r="X142" s="76">
        <f t="shared" si="66"/>
        <v>6.3800000000000026</v>
      </c>
      <c r="Y142" s="77">
        <f t="shared" si="67"/>
        <v>48.219999999999985</v>
      </c>
      <c r="Z142" s="76">
        <f t="shared" si="68"/>
        <v>15.119999999999997</v>
      </c>
      <c r="AA142" s="77">
        <f t="shared" si="69"/>
        <v>60.519999999999996</v>
      </c>
      <c r="AB142" s="60">
        <f t="shared" si="70"/>
        <v>27.420000000000009</v>
      </c>
      <c r="AC142" s="157"/>
    </row>
    <row r="143" spans="1:29" ht="24.95" customHeight="1" x14ac:dyDescent="0.15">
      <c r="A143" s="152"/>
      <c r="B143" s="61">
        <v>125</v>
      </c>
      <c r="C143" s="62">
        <f t="shared" si="47"/>
        <v>11.749999999999995</v>
      </c>
      <c r="D143" s="77">
        <f t="shared" si="46"/>
        <v>21.649999999999991</v>
      </c>
      <c r="E143" s="76">
        <f t="shared" si="48"/>
        <v>8.6999999999999957</v>
      </c>
      <c r="F143" s="77">
        <f t="shared" si="49"/>
        <v>24.699999999999989</v>
      </c>
      <c r="G143" s="77">
        <f t="shared" si="50"/>
        <v>4.9999999999999964</v>
      </c>
      <c r="H143" s="77">
        <f t="shared" si="51"/>
        <v>28.399999999999988</v>
      </c>
      <c r="I143" s="81">
        <f t="shared" si="52"/>
        <v>33.399999999999984</v>
      </c>
      <c r="J143" s="77">
        <f t="shared" si="53"/>
        <v>39.799999999999983</v>
      </c>
      <c r="K143" s="76">
        <f t="shared" si="54"/>
        <v>6.4000000000000021</v>
      </c>
      <c r="L143" s="77">
        <f t="shared" si="55"/>
        <v>48.549999999999983</v>
      </c>
      <c r="M143" s="79">
        <f t="shared" si="56"/>
        <v>15.149999999999997</v>
      </c>
      <c r="N143" s="77">
        <f t="shared" si="57"/>
        <v>60.799999999999983</v>
      </c>
      <c r="O143" s="79">
        <f t="shared" si="58"/>
        <v>27.400000000000002</v>
      </c>
      <c r="P143" s="80">
        <f t="shared" si="59"/>
        <v>11.749999999999995</v>
      </c>
      <c r="Q143" s="83">
        <f t="shared" si="60"/>
        <v>21.649999999999991</v>
      </c>
      <c r="R143" s="76">
        <f t="shared" si="61"/>
        <v>8.7499999999999947</v>
      </c>
      <c r="S143" s="77">
        <f t="shared" si="62"/>
        <v>24.649999999999991</v>
      </c>
      <c r="T143" s="79">
        <f t="shared" ref="T143:T174" si="71">T142+0.02</f>
        <v>4.9999999999999964</v>
      </c>
      <c r="U143" s="77">
        <f t="shared" si="63"/>
        <v>28.399999999999988</v>
      </c>
      <c r="V143" s="84">
        <f t="shared" si="64"/>
        <v>33.399999999999984</v>
      </c>
      <c r="W143" s="77">
        <f t="shared" si="65"/>
        <v>39.799999999999983</v>
      </c>
      <c r="X143" s="76">
        <f t="shared" si="66"/>
        <v>6.4000000000000021</v>
      </c>
      <c r="Y143" s="77">
        <f t="shared" si="67"/>
        <v>48.549999999999983</v>
      </c>
      <c r="Z143" s="76">
        <f t="shared" si="68"/>
        <v>15.149999999999997</v>
      </c>
      <c r="AA143" s="77">
        <f t="shared" si="69"/>
        <v>60.849999999999994</v>
      </c>
      <c r="AB143" s="60">
        <f t="shared" si="70"/>
        <v>27.45000000000001</v>
      </c>
      <c r="AC143" s="157"/>
    </row>
    <row r="144" spans="1:29" ht="24.95" customHeight="1" x14ac:dyDescent="0.15">
      <c r="A144" s="152"/>
      <c r="B144" s="61">
        <v>126</v>
      </c>
      <c r="C144" s="62">
        <f t="shared" si="47"/>
        <v>11.779999999999994</v>
      </c>
      <c r="D144" s="77">
        <f t="shared" si="46"/>
        <v>21.919999999999987</v>
      </c>
      <c r="E144" s="76">
        <f t="shared" si="48"/>
        <v>8.7199999999999953</v>
      </c>
      <c r="F144" s="77">
        <f t="shared" si="49"/>
        <v>24.979999999999986</v>
      </c>
      <c r="G144" s="77">
        <f t="shared" si="50"/>
        <v>5.019999999999996</v>
      </c>
      <c r="H144" s="77">
        <f t="shared" si="51"/>
        <v>28.679999999999986</v>
      </c>
      <c r="I144" s="81">
        <f t="shared" si="52"/>
        <v>33.699999999999982</v>
      </c>
      <c r="J144" s="77">
        <f t="shared" si="53"/>
        <v>40.119999999999983</v>
      </c>
      <c r="K144" s="76">
        <f t="shared" si="54"/>
        <v>6.4200000000000017</v>
      </c>
      <c r="L144" s="77">
        <f t="shared" si="55"/>
        <v>48.879999999999981</v>
      </c>
      <c r="M144" s="79">
        <f t="shared" si="56"/>
        <v>15.179999999999996</v>
      </c>
      <c r="N144" s="77">
        <f t="shared" si="57"/>
        <v>61.119999999999983</v>
      </c>
      <c r="O144" s="79">
        <f t="shared" si="58"/>
        <v>27.42</v>
      </c>
      <c r="P144" s="80">
        <f t="shared" si="59"/>
        <v>11.779999999999994</v>
      </c>
      <c r="Q144" s="83">
        <f t="shared" si="60"/>
        <v>21.919999999999987</v>
      </c>
      <c r="R144" s="76">
        <f t="shared" si="61"/>
        <v>8.779999999999994</v>
      </c>
      <c r="S144" s="77">
        <f t="shared" si="62"/>
        <v>24.919999999999987</v>
      </c>
      <c r="T144" s="79">
        <f t="shared" si="71"/>
        <v>5.019999999999996</v>
      </c>
      <c r="U144" s="77">
        <f t="shared" si="63"/>
        <v>28.679999999999986</v>
      </c>
      <c r="V144" s="84">
        <f t="shared" si="64"/>
        <v>33.699999999999982</v>
      </c>
      <c r="W144" s="77">
        <f t="shared" si="65"/>
        <v>40.119999999999983</v>
      </c>
      <c r="X144" s="76">
        <f t="shared" si="66"/>
        <v>6.4200000000000017</v>
      </c>
      <c r="Y144" s="77">
        <f t="shared" si="67"/>
        <v>48.879999999999981</v>
      </c>
      <c r="Z144" s="76">
        <f t="shared" si="68"/>
        <v>15.179999999999996</v>
      </c>
      <c r="AA144" s="77">
        <f t="shared" si="69"/>
        <v>61.179999999999993</v>
      </c>
      <c r="AB144" s="60">
        <f t="shared" si="70"/>
        <v>27.480000000000011</v>
      </c>
      <c r="AC144" s="157"/>
    </row>
    <row r="145" spans="1:29" ht="24.95" customHeight="1" x14ac:dyDescent="0.15">
      <c r="A145" s="152"/>
      <c r="B145" s="61">
        <v>127</v>
      </c>
      <c r="C145" s="62">
        <f t="shared" si="47"/>
        <v>11.809999999999993</v>
      </c>
      <c r="D145" s="77">
        <f t="shared" ref="D145:D176" si="72">I145-C145</f>
        <v>22.189999999999984</v>
      </c>
      <c r="E145" s="76">
        <f t="shared" si="48"/>
        <v>8.7399999999999949</v>
      </c>
      <c r="F145" s="77">
        <f t="shared" si="49"/>
        <v>25.259999999999984</v>
      </c>
      <c r="G145" s="77">
        <f t="shared" si="50"/>
        <v>5.0399999999999956</v>
      </c>
      <c r="H145" s="77">
        <f t="shared" si="51"/>
        <v>28.959999999999983</v>
      </c>
      <c r="I145" s="81">
        <f t="shared" si="52"/>
        <v>33.999999999999979</v>
      </c>
      <c r="J145" s="77">
        <f t="shared" si="53"/>
        <v>40.439999999999984</v>
      </c>
      <c r="K145" s="76">
        <f t="shared" si="54"/>
        <v>6.4400000000000013</v>
      </c>
      <c r="L145" s="77">
        <f t="shared" si="55"/>
        <v>49.209999999999972</v>
      </c>
      <c r="M145" s="79">
        <f t="shared" si="56"/>
        <v>15.209999999999996</v>
      </c>
      <c r="N145" s="77">
        <f t="shared" si="57"/>
        <v>61.439999999999984</v>
      </c>
      <c r="O145" s="79">
        <f t="shared" si="58"/>
        <v>27.44</v>
      </c>
      <c r="P145" s="80">
        <f t="shared" si="59"/>
        <v>11.809999999999993</v>
      </c>
      <c r="Q145" s="83">
        <f t="shared" si="60"/>
        <v>22.189999999999984</v>
      </c>
      <c r="R145" s="76">
        <f t="shared" si="61"/>
        <v>8.8099999999999934</v>
      </c>
      <c r="S145" s="77">
        <f t="shared" si="62"/>
        <v>25.189999999999984</v>
      </c>
      <c r="T145" s="79">
        <f t="shared" si="71"/>
        <v>5.0399999999999956</v>
      </c>
      <c r="U145" s="77">
        <f t="shared" si="63"/>
        <v>28.959999999999983</v>
      </c>
      <c r="V145" s="84">
        <f t="shared" si="64"/>
        <v>33.999999999999979</v>
      </c>
      <c r="W145" s="77">
        <f t="shared" si="65"/>
        <v>40.439999999999984</v>
      </c>
      <c r="X145" s="76">
        <f t="shared" si="66"/>
        <v>6.4400000000000013</v>
      </c>
      <c r="Y145" s="77">
        <f t="shared" si="67"/>
        <v>49.209999999999972</v>
      </c>
      <c r="Z145" s="76">
        <f t="shared" si="68"/>
        <v>15.209999999999996</v>
      </c>
      <c r="AA145" s="77">
        <f t="shared" si="69"/>
        <v>61.509999999999991</v>
      </c>
      <c r="AB145" s="60">
        <f t="shared" si="70"/>
        <v>27.510000000000012</v>
      </c>
      <c r="AC145" s="157"/>
    </row>
    <row r="146" spans="1:29" ht="24.95" customHeight="1" x14ac:dyDescent="0.15">
      <c r="A146" s="152"/>
      <c r="B146" s="61">
        <v>128</v>
      </c>
      <c r="C146" s="62">
        <f t="shared" si="47"/>
        <v>11.839999999999993</v>
      </c>
      <c r="D146" s="77">
        <f t="shared" si="72"/>
        <v>22.459999999999983</v>
      </c>
      <c r="E146" s="76">
        <f t="shared" si="48"/>
        <v>8.7599999999999945</v>
      </c>
      <c r="F146" s="77">
        <f t="shared" si="49"/>
        <v>25.539999999999981</v>
      </c>
      <c r="G146" s="77">
        <f t="shared" si="50"/>
        <v>5.0599999999999952</v>
      </c>
      <c r="H146" s="77">
        <f t="shared" si="51"/>
        <v>29.239999999999981</v>
      </c>
      <c r="I146" s="81">
        <f t="shared" si="52"/>
        <v>34.299999999999976</v>
      </c>
      <c r="J146" s="77">
        <f t="shared" si="53"/>
        <v>40.759999999999977</v>
      </c>
      <c r="K146" s="76">
        <f t="shared" si="54"/>
        <v>6.4600000000000009</v>
      </c>
      <c r="L146" s="77">
        <f t="shared" ref="L146:L171" si="73">I146+M146</f>
        <v>49.539999999999971</v>
      </c>
      <c r="M146" s="79">
        <f t="shared" si="56"/>
        <v>15.239999999999995</v>
      </c>
      <c r="N146" s="77">
        <f t="shared" si="57"/>
        <v>61.759999999999977</v>
      </c>
      <c r="O146" s="79">
        <f t="shared" si="58"/>
        <v>27.46</v>
      </c>
      <c r="P146" s="80">
        <f t="shared" si="59"/>
        <v>11.839999999999993</v>
      </c>
      <c r="Q146" s="83">
        <f t="shared" si="60"/>
        <v>22.459999999999983</v>
      </c>
      <c r="R146" s="76">
        <f t="shared" si="61"/>
        <v>8.8399999999999928</v>
      </c>
      <c r="S146" s="77">
        <f t="shared" si="62"/>
        <v>25.459999999999983</v>
      </c>
      <c r="T146" s="79">
        <f t="shared" si="71"/>
        <v>5.0599999999999952</v>
      </c>
      <c r="U146" s="77">
        <f t="shared" si="63"/>
        <v>29.239999999999981</v>
      </c>
      <c r="V146" s="84">
        <f t="shared" si="64"/>
        <v>34.299999999999976</v>
      </c>
      <c r="W146" s="77">
        <f t="shared" si="65"/>
        <v>40.759999999999977</v>
      </c>
      <c r="X146" s="76">
        <f t="shared" si="66"/>
        <v>6.4600000000000009</v>
      </c>
      <c r="Y146" s="77">
        <f t="shared" si="67"/>
        <v>49.539999999999971</v>
      </c>
      <c r="Z146" s="76">
        <f t="shared" si="68"/>
        <v>15.239999999999995</v>
      </c>
      <c r="AA146" s="77">
        <f t="shared" si="69"/>
        <v>61.839999999999989</v>
      </c>
      <c r="AB146" s="60">
        <f t="shared" si="70"/>
        <v>27.540000000000013</v>
      </c>
      <c r="AC146" s="157"/>
    </row>
    <row r="147" spans="1:29" ht="24.95" customHeight="1" x14ac:dyDescent="0.15">
      <c r="A147" s="152"/>
      <c r="B147" s="61">
        <v>129</v>
      </c>
      <c r="C147" s="62">
        <f t="shared" si="47"/>
        <v>11.869999999999992</v>
      </c>
      <c r="D147" s="77">
        <f t="shared" si="72"/>
        <v>22.729999999999983</v>
      </c>
      <c r="E147" s="76">
        <f t="shared" si="48"/>
        <v>8.779999999999994</v>
      </c>
      <c r="F147" s="77">
        <f t="shared" si="49"/>
        <v>25.819999999999979</v>
      </c>
      <c r="G147" s="77">
        <f t="shared" si="50"/>
        <v>5.0799999999999947</v>
      </c>
      <c r="H147" s="77">
        <f t="shared" si="51"/>
        <v>29.519999999999978</v>
      </c>
      <c r="I147" s="81">
        <f t="shared" si="52"/>
        <v>34.599999999999973</v>
      </c>
      <c r="J147" s="77">
        <f t="shared" si="53"/>
        <v>41.07999999999997</v>
      </c>
      <c r="K147" s="76">
        <f t="shared" si="54"/>
        <v>6.48</v>
      </c>
      <c r="L147" s="77">
        <f t="shared" si="73"/>
        <v>49.869999999999969</v>
      </c>
      <c r="M147" s="79">
        <f t="shared" si="56"/>
        <v>15.269999999999994</v>
      </c>
      <c r="N147" s="77">
        <f t="shared" si="57"/>
        <v>62.07999999999997</v>
      </c>
      <c r="O147" s="79">
        <f t="shared" si="58"/>
        <v>27.48</v>
      </c>
      <c r="P147" s="80">
        <f t="shared" si="59"/>
        <v>11.869999999999992</v>
      </c>
      <c r="Q147" s="83">
        <f t="shared" si="60"/>
        <v>22.729999999999983</v>
      </c>
      <c r="R147" s="76">
        <f t="shared" si="61"/>
        <v>8.8699999999999921</v>
      </c>
      <c r="S147" s="77">
        <f t="shared" si="62"/>
        <v>25.729999999999983</v>
      </c>
      <c r="T147" s="79">
        <f t="shared" si="71"/>
        <v>5.0799999999999947</v>
      </c>
      <c r="U147" s="77">
        <f t="shared" si="63"/>
        <v>29.519999999999978</v>
      </c>
      <c r="V147" s="84">
        <f t="shared" si="64"/>
        <v>34.599999999999973</v>
      </c>
      <c r="W147" s="77">
        <f t="shared" si="65"/>
        <v>41.07999999999997</v>
      </c>
      <c r="X147" s="76">
        <f t="shared" si="66"/>
        <v>6.48</v>
      </c>
      <c r="Y147" s="77">
        <f t="shared" si="67"/>
        <v>49.869999999999969</v>
      </c>
      <c r="Z147" s="76">
        <f t="shared" si="68"/>
        <v>15.269999999999994</v>
      </c>
      <c r="AA147" s="77">
        <f t="shared" si="69"/>
        <v>62.169999999999987</v>
      </c>
      <c r="AB147" s="60">
        <f t="shared" si="70"/>
        <v>27.570000000000014</v>
      </c>
      <c r="AC147" s="157"/>
    </row>
    <row r="148" spans="1:29" ht="24.95" customHeight="1" x14ac:dyDescent="0.15">
      <c r="A148" s="152"/>
      <c r="B148" s="61">
        <v>130</v>
      </c>
      <c r="C148" s="62">
        <f t="shared" si="47"/>
        <v>11.899999999999991</v>
      </c>
      <c r="D148" s="77">
        <f t="shared" si="72"/>
        <v>22.999999999999979</v>
      </c>
      <c r="E148" s="76">
        <f t="shared" si="48"/>
        <v>8.7999999999999936</v>
      </c>
      <c r="F148" s="77">
        <f t="shared" si="49"/>
        <v>26.099999999999977</v>
      </c>
      <c r="G148" s="77">
        <f t="shared" si="50"/>
        <v>5.0999999999999943</v>
      </c>
      <c r="H148" s="77">
        <f t="shared" si="51"/>
        <v>29.799999999999976</v>
      </c>
      <c r="I148" s="81">
        <f t="shared" si="52"/>
        <v>34.89999999999997</v>
      </c>
      <c r="J148" s="77">
        <f t="shared" si="53"/>
        <v>41.39999999999997</v>
      </c>
      <c r="K148" s="76">
        <f t="shared" si="54"/>
        <v>6.5</v>
      </c>
      <c r="L148" s="77">
        <f t="shared" si="73"/>
        <v>50.19999999999996</v>
      </c>
      <c r="M148" s="79">
        <f t="shared" si="56"/>
        <v>15.299999999999994</v>
      </c>
      <c r="N148" s="77">
        <f t="shared" si="57"/>
        <v>62.39999999999997</v>
      </c>
      <c r="O148" s="79">
        <f t="shared" si="58"/>
        <v>27.5</v>
      </c>
      <c r="P148" s="80">
        <f t="shared" si="59"/>
        <v>11.899999999999991</v>
      </c>
      <c r="Q148" s="83">
        <f t="shared" si="60"/>
        <v>22.999999999999979</v>
      </c>
      <c r="R148" s="76">
        <f t="shared" si="61"/>
        <v>8.8999999999999915</v>
      </c>
      <c r="S148" s="77">
        <f t="shared" si="62"/>
        <v>25.999999999999979</v>
      </c>
      <c r="T148" s="79">
        <f t="shared" si="71"/>
        <v>5.0999999999999943</v>
      </c>
      <c r="U148" s="77">
        <f t="shared" si="63"/>
        <v>29.799999999999976</v>
      </c>
      <c r="V148" s="84">
        <f t="shared" si="64"/>
        <v>34.89999999999997</v>
      </c>
      <c r="W148" s="77">
        <f t="shared" si="65"/>
        <v>41.39999999999997</v>
      </c>
      <c r="X148" s="76">
        <f t="shared" si="66"/>
        <v>6.5</v>
      </c>
      <c r="Y148" s="77">
        <f t="shared" si="67"/>
        <v>50.19999999999996</v>
      </c>
      <c r="Z148" s="76">
        <f t="shared" si="68"/>
        <v>15.299999999999994</v>
      </c>
      <c r="AA148" s="77">
        <f t="shared" si="69"/>
        <v>62.499999999999986</v>
      </c>
      <c r="AB148" s="60">
        <f t="shared" si="70"/>
        <v>27.600000000000016</v>
      </c>
      <c r="AC148" s="157"/>
    </row>
    <row r="149" spans="1:29" ht="24.95" customHeight="1" x14ac:dyDescent="0.15">
      <c r="A149" s="152"/>
      <c r="B149" s="61">
        <v>131</v>
      </c>
      <c r="C149" s="62">
        <f t="shared" si="47"/>
        <v>11.929999999999991</v>
      </c>
      <c r="D149" s="77">
        <f t="shared" si="72"/>
        <v>23.269999999999975</v>
      </c>
      <c r="E149" s="76">
        <f t="shared" si="48"/>
        <v>8.8199999999999932</v>
      </c>
      <c r="F149" s="77">
        <f t="shared" si="49"/>
        <v>26.379999999999974</v>
      </c>
      <c r="G149" s="77">
        <f t="shared" si="50"/>
        <v>5.1199999999999939</v>
      </c>
      <c r="H149" s="77">
        <f t="shared" si="51"/>
        <v>30.079999999999973</v>
      </c>
      <c r="I149" s="81">
        <f t="shared" si="52"/>
        <v>35.199999999999967</v>
      </c>
      <c r="J149" s="77">
        <f t="shared" si="53"/>
        <v>41.71999999999997</v>
      </c>
      <c r="K149" s="76">
        <f t="shared" si="54"/>
        <v>6.52</v>
      </c>
      <c r="L149" s="77">
        <f t="shared" si="73"/>
        <v>50.529999999999959</v>
      </c>
      <c r="M149" s="79">
        <f t="shared" si="56"/>
        <v>15.329999999999993</v>
      </c>
      <c r="N149" s="77">
        <f t="shared" si="57"/>
        <v>62.71999999999997</v>
      </c>
      <c r="O149" s="79">
        <f t="shared" si="58"/>
        <v>27.52</v>
      </c>
      <c r="P149" s="80">
        <f t="shared" si="59"/>
        <v>11.929999999999991</v>
      </c>
      <c r="Q149" s="83">
        <f t="shared" si="60"/>
        <v>23.269999999999975</v>
      </c>
      <c r="R149" s="76">
        <f t="shared" si="61"/>
        <v>8.9299999999999908</v>
      </c>
      <c r="S149" s="77">
        <f t="shared" si="62"/>
        <v>26.269999999999975</v>
      </c>
      <c r="T149" s="79">
        <f t="shared" si="71"/>
        <v>5.1199999999999939</v>
      </c>
      <c r="U149" s="77">
        <f t="shared" si="63"/>
        <v>30.079999999999973</v>
      </c>
      <c r="V149" s="84">
        <f t="shared" si="64"/>
        <v>35.199999999999967</v>
      </c>
      <c r="W149" s="77">
        <f t="shared" si="65"/>
        <v>41.71999999999997</v>
      </c>
      <c r="X149" s="76">
        <f t="shared" si="66"/>
        <v>6.52</v>
      </c>
      <c r="Y149" s="77">
        <f t="shared" si="67"/>
        <v>50.529999999999959</v>
      </c>
      <c r="Z149" s="76">
        <f t="shared" si="68"/>
        <v>15.329999999999993</v>
      </c>
      <c r="AA149" s="77">
        <f t="shared" si="69"/>
        <v>62.829999999999984</v>
      </c>
      <c r="AB149" s="60">
        <f t="shared" si="70"/>
        <v>27.630000000000017</v>
      </c>
      <c r="AC149" s="157"/>
    </row>
    <row r="150" spans="1:29" ht="24.95" customHeight="1" x14ac:dyDescent="0.15">
      <c r="A150" s="126" t="s">
        <v>176</v>
      </c>
      <c r="B150" s="61">
        <v>132</v>
      </c>
      <c r="C150" s="62">
        <f t="shared" si="47"/>
        <v>11.95999999999999</v>
      </c>
      <c r="D150" s="77">
        <f t="shared" si="72"/>
        <v>23.539999999999974</v>
      </c>
      <c r="E150" s="76">
        <f t="shared" si="48"/>
        <v>8.8399999999999928</v>
      </c>
      <c r="F150" s="77">
        <f t="shared" si="49"/>
        <v>26.659999999999972</v>
      </c>
      <c r="G150" s="77">
        <f t="shared" si="50"/>
        <v>5.1399999999999935</v>
      </c>
      <c r="H150" s="77">
        <f t="shared" si="51"/>
        <v>30.359999999999971</v>
      </c>
      <c r="I150" s="81">
        <f t="shared" si="52"/>
        <v>35.499999999999964</v>
      </c>
      <c r="J150" s="77">
        <f t="shared" si="53"/>
        <v>42.039999999999964</v>
      </c>
      <c r="K150" s="76">
        <f t="shared" si="54"/>
        <v>6.5399999999999991</v>
      </c>
      <c r="L150" s="77">
        <f t="shared" si="73"/>
        <v>50.859999999999957</v>
      </c>
      <c r="M150" s="79">
        <f t="shared" si="56"/>
        <v>15.359999999999992</v>
      </c>
      <c r="N150" s="77">
        <f t="shared" si="57"/>
        <v>63.039999999999964</v>
      </c>
      <c r="O150" s="79">
        <f t="shared" si="58"/>
        <v>27.54</v>
      </c>
      <c r="P150" s="80">
        <f t="shared" si="59"/>
        <v>11.95999999999999</v>
      </c>
      <c r="Q150" s="83">
        <f t="shared" si="60"/>
        <v>23.539999999999974</v>
      </c>
      <c r="R150" s="76">
        <f t="shared" si="61"/>
        <v>8.9599999999999902</v>
      </c>
      <c r="S150" s="77">
        <f t="shared" si="62"/>
        <v>26.539999999999974</v>
      </c>
      <c r="T150" s="79">
        <f t="shared" si="71"/>
        <v>5.1399999999999935</v>
      </c>
      <c r="U150" s="77">
        <f t="shared" si="63"/>
        <v>30.359999999999971</v>
      </c>
      <c r="V150" s="84">
        <f t="shared" si="64"/>
        <v>35.499999999999964</v>
      </c>
      <c r="W150" s="77">
        <f t="shared" si="65"/>
        <v>42.039999999999964</v>
      </c>
      <c r="X150" s="76">
        <f t="shared" si="66"/>
        <v>6.5399999999999991</v>
      </c>
      <c r="Y150" s="77">
        <f t="shared" si="67"/>
        <v>50.859999999999957</v>
      </c>
      <c r="Z150" s="76">
        <f t="shared" si="68"/>
        <v>15.359999999999992</v>
      </c>
      <c r="AA150" s="77">
        <f t="shared" si="69"/>
        <v>63.159999999999982</v>
      </c>
      <c r="AB150" s="60">
        <f t="shared" si="70"/>
        <v>27.660000000000018</v>
      </c>
      <c r="AC150" s="157"/>
    </row>
    <row r="151" spans="1:29" ht="24.95" customHeight="1" x14ac:dyDescent="0.15">
      <c r="A151" s="126"/>
      <c r="B151" s="61">
        <v>133</v>
      </c>
      <c r="C151" s="62">
        <f t="shared" si="47"/>
        <v>11.98999999999999</v>
      </c>
      <c r="D151" s="77">
        <f t="shared" si="72"/>
        <v>23.809999999999974</v>
      </c>
      <c r="E151" s="76">
        <f t="shared" si="48"/>
        <v>8.8599999999999923</v>
      </c>
      <c r="F151" s="77">
        <f t="shared" si="49"/>
        <v>26.939999999999969</v>
      </c>
      <c r="G151" s="77">
        <f t="shared" si="50"/>
        <v>5.159999999999993</v>
      </c>
      <c r="H151" s="77">
        <f t="shared" si="51"/>
        <v>30.639999999999969</v>
      </c>
      <c r="I151" s="81">
        <f t="shared" si="52"/>
        <v>35.799999999999962</v>
      </c>
      <c r="J151" s="77">
        <f t="shared" si="53"/>
        <v>42.359999999999957</v>
      </c>
      <c r="K151" s="76">
        <f t="shared" si="54"/>
        <v>6.5599999999999987</v>
      </c>
      <c r="L151" s="77">
        <f t="shared" si="73"/>
        <v>51.189999999999955</v>
      </c>
      <c r="M151" s="79">
        <f t="shared" si="56"/>
        <v>15.389999999999992</v>
      </c>
      <c r="N151" s="77">
        <f t="shared" si="57"/>
        <v>63.359999999999957</v>
      </c>
      <c r="O151" s="79">
        <f t="shared" si="58"/>
        <v>27.56</v>
      </c>
      <c r="P151" s="80">
        <f t="shared" si="59"/>
        <v>11.98999999999999</v>
      </c>
      <c r="Q151" s="83">
        <f t="shared" si="60"/>
        <v>23.809999999999974</v>
      </c>
      <c r="R151" s="76">
        <f t="shared" si="61"/>
        <v>8.9899999999999896</v>
      </c>
      <c r="S151" s="77">
        <f t="shared" si="62"/>
        <v>26.809999999999974</v>
      </c>
      <c r="T151" s="79">
        <f t="shared" si="71"/>
        <v>5.159999999999993</v>
      </c>
      <c r="U151" s="77">
        <f t="shared" si="63"/>
        <v>30.639999999999969</v>
      </c>
      <c r="V151" s="84">
        <f t="shared" si="64"/>
        <v>35.799999999999962</v>
      </c>
      <c r="W151" s="77">
        <f t="shared" si="65"/>
        <v>42.359999999999957</v>
      </c>
      <c r="X151" s="76">
        <f t="shared" si="66"/>
        <v>6.5599999999999987</v>
      </c>
      <c r="Y151" s="77">
        <f t="shared" si="67"/>
        <v>51.189999999999955</v>
      </c>
      <c r="Z151" s="76">
        <f t="shared" si="68"/>
        <v>15.389999999999992</v>
      </c>
      <c r="AA151" s="77">
        <f t="shared" si="69"/>
        <v>63.489999999999981</v>
      </c>
      <c r="AB151" s="60">
        <f t="shared" si="70"/>
        <v>27.690000000000019</v>
      </c>
      <c r="AC151" s="157"/>
    </row>
    <row r="152" spans="1:29" ht="24.95" customHeight="1" x14ac:dyDescent="0.15">
      <c r="A152" s="126"/>
      <c r="B152" s="61">
        <v>134</v>
      </c>
      <c r="C152" s="62">
        <f t="shared" si="47"/>
        <v>12.019999999999989</v>
      </c>
      <c r="D152" s="77">
        <f t="shared" si="72"/>
        <v>24.07999999999997</v>
      </c>
      <c r="E152" s="76">
        <f t="shared" si="48"/>
        <v>8.8799999999999919</v>
      </c>
      <c r="F152" s="77">
        <f t="shared" si="49"/>
        <v>27.219999999999967</v>
      </c>
      <c r="G152" s="77">
        <f t="shared" si="50"/>
        <v>5.1799999999999926</v>
      </c>
      <c r="H152" s="77">
        <f t="shared" si="51"/>
        <v>30.919999999999966</v>
      </c>
      <c r="I152" s="81">
        <f t="shared" si="52"/>
        <v>36.099999999999959</v>
      </c>
      <c r="J152" s="77">
        <f t="shared" si="53"/>
        <v>42.679999999999957</v>
      </c>
      <c r="K152" s="76">
        <f t="shared" si="54"/>
        <v>6.5799999999999983</v>
      </c>
      <c r="L152" s="77">
        <f t="shared" si="73"/>
        <v>51.519999999999953</v>
      </c>
      <c r="M152" s="79">
        <f t="shared" si="56"/>
        <v>15.419999999999991</v>
      </c>
      <c r="N152" s="77">
        <f t="shared" si="57"/>
        <v>63.679999999999957</v>
      </c>
      <c r="O152" s="79">
        <f t="shared" si="58"/>
        <v>27.58</v>
      </c>
      <c r="P152" s="80">
        <f t="shared" si="59"/>
        <v>12.019999999999989</v>
      </c>
      <c r="Q152" s="83">
        <f t="shared" si="60"/>
        <v>24.07999999999997</v>
      </c>
      <c r="R152" s="76">
        <f t="shared" si="61"/>
        <v>9.0199999999999889</v>
      </c>
      <c r="S152" s="77">
        <f t="shared" si="62"/>
        <v>27.07999999999997</v>
      </c>
      <c r="T152" s="79">
        <f t="shared" si="71"/>
        <v>5.1799999999999926</v>
      </c>
      <c r="U152" s="77">
        <f t="shared" si="63"/>
        <v>30.919999999999966</v>
      </c>
      <c r="V152" s="84">
        <f t="shared" si="64"/>
        <v>36.099999999999959</v>
      </c>
      <c r="W152" s="77">
        <f t="shared" si="65"/>
        <v>42.679999999999957</v>
      </c>
      <c r="X152" s="76">
        <f t="shared" si="66"/>
        <v>6.5799999999999983</v>
      </c>
      <c r="Y152" s="77">
        <f t="shared" si="67"/>
        <v>51.519999999999953</v>
      </c>
      <c r="Z152" s="76">
        <f t="shared" si="68"/>
        <v>15.419999999999991</v>
      </c>
      <c r="AA152" s="77">
        <f t="shared" si="69"/>
        <v>63.819999999999979</v>
      </c>
      <c r="AB152" s="60">
        <f t="shared" si="70"/>
        <v>27.72000000000002</v>
      </c>
      <c r="AC152" s="157"/>
    </row>
    <row r="153" spans="1:29" ht="24.95" customHeight="1" x14ac:dyDescent="0.15">
      <c r="A153" s="126"/>
      <c r="B153" s="61">
        <v>135</v>
      </c>
      <c r="C153" s="62">
        <f t="shared" si="47"/>
        <v>12.049999999999988</v>
      </c>
      <c r="D153" s="77">
        <f t="shared" si="72"/>
        <v>24.349999999999966</v>
      </c>
      <c r="E153" s="76">
        <f t="shared" si="48"/>
        <v>8.8999999999999915</v>
      </c>
      <c r="F153" s="77">
        <f t="shared" si="49"/>
        <v>27.499999999999964</v>
      </c>
      <c r="G153" s="77">
        <f t="shared" si="50"/>
        <v>5.1999999999999922</v>
      </c>
      <c r="H153" s="77">
        <f t="shared" si="51"/>
        <v>31.199999999999964</v>
      </c>
      <c r="I153" s="81">
        <f t="shared" si="52"/>
        <v>36.399999999999956</v>
      </c>
      <c r="J153" s="77">
        <f t="shared" si="53"/>
        <v>42.999999999999957</v>
      </c>
      <c r="K153" s="76">
        <f t="shared" si="54"/>
        <v>6.5999999999999979</v>
      </c>
      <c r="L153" s="77">
        <f t="shared" si="73"/>
        <v>51.849999999999945</v>
      </c>
      <c r="M153" s="79">
        <f t="shared" si="56"/>
        <v>15.44999999999999</v>
      </c>
      <c r="N153" s="77">
        <f t="shared" si="57"/>
        <v>63.999999999999957</v>
      </c>
      <c r="O153" s="79">
        <f t="shared" si="58"/>
        <v>27.599999999999998</v>
      </c>
      <c r="P153" s="80">
        <f t="shared" si="59"/>
        <v>12.049999999999988</v>
      </c>
      <c r="Q153" s="83">
        <f t="shared" si="60"/>
        <v>24.349999999999966</v>
      </c>
      <c r="R153" s="76">
        <f t="shared" si="61"/>
        <v>9.0499999999999883</v>
      </c>
      <c r="S153" s="77">
        <f t="shared" si="62"/>
        <v>27.349999999999966</v>
      </c>
      <c r="T153" s="79">
        <f t="shared" si="71"/>
        <v>5.1999999999999922</v>
      </c>
      <c r="U153" s="77">
        <f t="shared" si="63"/>
        <v>31.199999999999964</v>
      </c>
      <c r="V153" s="84">
        <f t="shared" si="64"/>
        <v>36.399999999999956</v>
      </c>
      <c r="W153" s="77">
        <f t="shared" si="65"/>
        <v>42.999999999999957</v>
      </c>
      <c r="X153" s="76">
        <f t="shared" si="66"/>
        <v>6.5999999999999979</v>
      </c>
      <c r="Y153" s="77">
        <f t="shared" si="67"/>
        <v>51.849999999999945</v>
      </c>
      <c r="Z153" s="76">
        <f t="shared" si="68"/>
        <v>15.44999999999999</v>
      </c>
      <c r="AA153" s="77">
        <f t="shared" si="69"/>
        <v>64.149999999999977</v>
      </c>
      <c r="AB153" s="60">
        <f t="shared" si="70"/>
        <v>27.750000000000021</v>
      </c>
      <c r="AC153" s="157"/>
    </row>
    <row r="154" spans="1:29" ht="24.95" customHeight="1" x14ac:dyDescent="0.15">
      <c r="A154" s="126"/>
      <c r="B154" s="61">
        <v>136</v>
      </c>
      <c r="C154" s="62">
        <f t="shared" si="47"/>
        <v>12.079999999999988</v>
      </c>
      <c r="D154" s="77">
        <f t="shared" si="72"/>
        <v>24.619999999999965</v>
      </c>
      <c r="E154" s="76">
        <f t="shared" si="48"/>
        <v>8.919999999999991</v>
      </c>
      <c r="F154" s="77">
        <f t="shared" si="49"/>
        <v>27.779999999999962</v>
      </c>
      <c r="G154" s="77">
        <f t="shared" si="50"/>
        <v>5.2199999999999918</v>
      </c>
      <c r="H154" s="77">
        <f t="shared" si="51"/>
        <v>31.479999999999961</v>
      </c>
      <c r="I154" s="81">
        <f t="shared" si="52"/>
        <v>36.699999999999953</v>
      </c>
      <c r="J154" s="77">
        <f t="shared" si="53"/>
        <v>43.319999999999951</v>
      </c>
      <c r="K154" s="76">
        <f t="shared" si="54"/>
        <v>6.6199999999999974</v>
      </c>
      <c r="L154" s="77">
        <f t="shared" si="73"/>
        <v>52.179999999999943</v>
      </c>
      <c r="M154" s="79">
        <f t="shared" si="56"/>
        <v>15.47999999999999</v>
      </c>
      <c r="N154" s="77">
        <f t="shared" si="57"/>
        <v>64.319999999999951</v>
      </c>
      <c r="O154" s="79">
        <f t="shared" si="58"/>
        <v>27.619999999999997</v>
      </c>
      <c r="P154" s="80">
        <f t="shared" si="59"/>
        <v>12.079999999999988</v>
      </c>
      <c r="Q154" s="83">
        <f t="shared" si="60"/>
        <v>24.619999999999965</v>
      </c>
      <c r="R154" s="76">
        <f t="shared" si="61"/>
        <v>9.0799999999999876</v>
      </c>
      <c r="S154" s="77">
        <f t="shared" si="62"/>
        <v>27.619999999999965</v>
      </c>
      <c r="T154" s="79">
        <f t="shared" si="71"/>
        <v>5.2199999999999918</v>
      </c>
      <c r="U154" s="77">
        <f t="shared" si="63"/>
        <v>31.479999999999961</v>
      </c>
      <c r="V154" s="84">
        <f t="shared" si="64"/>
        <v>36.699999999999953</v>
      </c>
      <c r="W154" s="77">
        <f t="shared" si="65"/>
        <v>43.319999999999951</v>
      </c>
      <c r="X154" s="76">
        <f t="shared" si="66"/>
        <v>6.6199999999999974</v>
      </c>
      <c r="Y154" s="77">
        <f t="shared" si="67"/>
        <v>52.179999999999943</v>
      </c>
      <c r="Z154" s="76">
        <f t="shared" si="68"/>
        <v>15.47999999999999</v>
      </c>
      <c r="AA154" s="77">
        <f t="shared" si="69"/>
        <v>64.479999999999976</v>
      </c>
      <c r="AB154" s="60">
        <f t="shared" si="70"/>
        <v>27.780000000000022</v>
      </c>
      <c r="AC154" s="157"/>
    </row>
    <row r="155" spans="1:29" ht="24.95" customHeight="1" x14ac:dyDescent="0.15">
      <c r="A155" s="126"/>
      <c r="B155" s="61">
        <v>137</v>
      </c>
      <c r="C155" s="62">
        <f t="shared" si="47"/>
        <v>12.109999999999987</v>
      </c>
      <c r="D155" s="77">
        <f t="shared" si="72"/>
        <v>24.889999999999965</v>
      </c>
      <c r="E155" s="76">
        <f t="shared" si="48"/>
        <v>8.9399999999999906</v>
      </c>
      <c r="F155" s="77">
        <f t="shared" si="49"/>
        <v>28.05999999999996</v>
      </c>
      <c r="G155" s="77">
        <f t="shared" si="50"/>
        <v>5.2399999999999913</v>
      </c>
      <c r="H155" s="77">
        <f t="shared" si="51"/>
        <v>31.759999999999959</v>
      </c>
      <c r="I155" s="81">
        <f t="shared" si="52"/>
        <v>36.99999999999995</v>
      </c>
      <c r="J155" s="77">
        <f t="shared" si="53"/>
        <v>43.639999999999944</v>
      </c>
      <c r="K155" s="76">
        <f t="shared" si="54"/>
        <v>6.639999999999997</v>
      </c>
      <c r="L155" s="77">
        <f t="shared" si="73"/>
        <v>52.509999999999941</v>
      </c>
      <c r="M155" s="79">
        <f t="shared" si="56"/>
        <v>15.509999999999989</v>
      </c>
      <c r="N155" s="77">
        <f t="shared" si="57"/>
        <v>64.639999999999944</v>
      </c>
      <c r="O155" s="79">
        <f t="shared" si="58"/>
        <v>27.639999999999997</v>
      </c>
      <c r="P155" s="80">
        <f t="shared" si="59"/>
        <v>12.109999999999987</v>
      </c>
      <c r="Q155" s="83">
        <f t="shared" si="60"/>
        <v>24.889999999999965</v>
      </c>
      <c r="R155" s="76">
        <f t="shared" si="61"/>
        <v>9.109999999999987</v>
      </c>
      <c r="S155" s="77">
        <f t="shared" si="62"/>
        <v>27.889999999999965</v>
      </c>
      <c r="T155" s="79">
        <f t="shared" si="71"/>
        <v>5.2399999999999913</v>
      </c>
      <c r="U155" s="77">
        <f t="shared" si="63"/>
        <v>31.759999999999959</v>
      </c>
      <c r="V155" s="84">
        <f t="shared" si="64"/>
        <v>36.99999999999995</v>
      </c>
      <c r="W155" s="77">
        <f t="shared" si="65"/>
        <v>43.639999999999944</v>
      </c>
      <c r="X155" s="76">
        <f t="shared" si="66"/>
        <v>6.639999999999997</v>
      </c>
      <c r="Y155" s="77">
        <f t="shared" si="67"/>
        <v>52.509999999999941</v>
      </c>
      <c r="Z155" s="76">
        <f t="shared" si="68"/>
        <v>15.509999999999989</v>
      </c>
      <c r="AA155" s="77">
        <f t="shared" si="69"/>
        <v>64.809999999999974</v>
      </c>
      <c r="AB155" s="60">
        <f t="shared" si="70"/>
        <v>27.810000000000024</v>
      </c>
      <c r="AC155" s="157"/>
    </row>
    <row r="156" spans="1:29" ht="24.95" customHeight="1" x14ac:dyDescent="0.15">
      <c r="A156" s="126"/>
      <c r="B156" s="61">
        <v>138</v>
      </c>
      <c r="C156" s="62">
        <f t="shared" si="47"/>
        <v>12.139999999999986</v>
      </c>
      <c r="D156" s="77">
        <f t="shared" si="72"/>
        <v>25.159999999999961</v>
      </c>
      <c r="E156" s="76">
        <f t="shared" si="48"/>
        <v>8.9599999999999902</v>
      </c>
      <c r="F156" s="77">
        <f t="shared" si="49"/>
        <v>28.339999999999957</v>
      </c>
      <c r="G156" s="77">
        <f t="shared" si="50"/>
        <v>5.2599999999999909</v>
      </c>
      <c r="H156" s="77">
        <f t="shared" si="51"/>
        <v>32.039999999999957</v>
      </c>
      <c r="I156" s="81">
        <f t="shared" si="52"/>
        <v>37.299999999999947</v>
      </c>
      <c r="J156" s="77">
        <f t="shared" si="53"/>
        <v>43.959999999999944</v>
      </c>
      <c r="K156" s="76">
        <f t="shared" si="54"/>
        <v>6.6599999999999966</v>
      </c>
      <c r="L156" s="77">
        <f t="shared" si="73"/>
        <v>52.839999999999932</v>
      </c>
      <c r="M156" s="79">
        <f t="shared" si="56"/>
        <v>15.539999999999988</v>
      </c>
      <c r="N156" s="77">
        <f t="shared" si="57"/>
        <v>64.959999999999951</v>
      </c>
      <c r="O156" s="79">
        <f t="shared" si="58"/>
        <v>27.659999999999997</v>
      </c>
      <c r="P156" s="80">
        <f t="shared" si="59"/>
        <v>12.139999999999986</v>
      </c>
      <c r="Q156" s="83">
        <f t="shared" si="60"/>
        <v>25.159999999999961</v>
      </c>
      <c r="R156" s="76">
        <f t="shared" si="61"/>
        <v>9.1399999999999864</v>
      </c>
      <c r="S156" s="77">
        <f t="shared" si="62"/>
        <v>28.159999999999961</v>
      </c>
      <c r="T156" s="79">
        <f t="shared" si="71"/>
        <v>5.2599999999999909</v>
      </c>
      <c r="U156" s="77">
        <f t="shared" si="63"/>
        <v>32.039999999999957</v>
      </c>
      <c r="V156" s="84">
        <f t="shared" si="64"/>
        <v>37.299999999999947</v>
      </c>
      <c r="W156" s="77">
        <f t="shared" si="65"/>
        <v>43.959999999999944</v>
      </c>
      <c r="X156" s="76">
        <f t="shared" si="66"/>
        <v>6.6599999999999966</v>
      </c>
      <c r="Y156" s="77">
        <f t="shared" si="67"/>
        <v>52.839999999999932</v>
      </c>
      <c r="Z156" s="76">
        <f t="shared" si="68"/>
        <v>15.539999999999988</v>
      </c>
      <c r="AA156" s="77">
        <f t="shared" si="69"/>
        <v>65.139999999999972</v>
      </c>
      <c r="AB156" s="60">
        <f t="shared" si="70"/>
        <v>27.840000000000025</v>
      </c>
      <c r="AC156" s="157"/>
    </row>
    <row r="157" spans="1:29" ht="24.95" customHeight="1" x14ac:dyDescent="0.15">
      <c r="A157" s="126"/>
      <c r="B157" s="61">
        <v>139</v>
      </c>
      <c r="C157" s="62">
        <f t="shared" si="47"/>
        <v>12.169999999999986</v>
      </c>
      <c r="D157" s="77">
        <f t="shared" si="72"/>
        <v>25.429999999999957</v>
      </c>
      <c r="E157" s="76">
        <f t="shared" si="48"/>
        <v>8.9799999999999898</v>
      </c>
      <c r="F157" s="77">
        <f t="shared" si="49"/>
        <v>28.619999999999955</v>
      </c>
      <c r="G157" s="77">
        <f t="shared" si="50"/>
        <v>5.2799999999999905</v>
      </c>
      <c r="H157" s="77">
        <f t="shared" si="51"/>
        <v>32.319999999999951</v>
      </c>
      <c r="I157" s="81">
        <f t="shared" si="52"/>
        <v>37.599999999999945</v>
      </c>
      <c r="J157" s="77">
        <f t="shared" si="53"/>
        <v>44.279999999999944</v>
      </c>
      <c r="K157" s="76">
        <f t="shared" si="54"/>
        <v>6.6799999999999962</v>
      </c>
      <c r="L157" s="77">
        <f t="shared" si="73"/>
        <v>53.169999999999931</v>
      </c>
      <c r="M157" s="79">
        <f t="shared" si="56"/>
        <v>15.569999999999988</v>
      </c>
      <c r="N157" s="77">
        <f t="shared" si="57"/>
        <v>65.279999999999944</v>
      </c>
      <c r="O157" s="79">
        <f t="shared" si="58"/>
        <v>27.679999999999996</v>
      </c>
      <c r="P157" s="80">
        <f t="shared" si="59"/>
        <v>12.169999999999986</v>
      </c>
      <c r="Q157" s="83">
        <f t="shared" si="60"/>
        <v>25.429999999999957</v>
      </c>
      <c r="R157" s="76">
        <f t="shared" si="61"/>
        <v>9.1699999999999857</v>
      </c>
      <c r="S157" s="77">
        <f t="shared" si="62"/>
        <v>28.429999999999957</v>
      </c>
      <c r="T157" s="79">
        <f t="shared" si="71"/>
        <v>5.2799999999999905</v>
      </c>
      <c r="U157" s="77">
        <f t="shared" si="63"/>
        <v>32.319999999999951</v>
      </c>
      <c r="V157" s="84">
        <f t="shared" si="64"/>
        <v>37.599999999999945</v>
      </c>
      <c r="W157" s="77">
        <f t="shared" si="65"/>
        <v>44.279999999999944</v>
      </c>
      <c r="X157" s="76">
        <f t="shared" si="66"/>
        <v>6.6799999999999962</v>
      </c>
      <c r="Y157" s="77">
        <f t="shared" si="67"/>
        <v>53.169999999999931</v>
      </c>
      <c r="Z157" s="76">
        <f t="shared" si="68"/>
        <v>15.569999999999988</v>
      </c>
      <c r="AA157" s="77">
        <f t="shared" si="69"/>
        <v>65.46999999999997</v>
      </c>
      <c r="AB157" s="60">
        <f t="shared" si="70"/>
        <v>27.870000000000026</v>
      </c>
      <c r="AC157" s="157"/>
    </row>
    <row r="158" spans="1:29" ht="24.95" customHeight="1" x14ac:dyDescent="0.15">
      <c r="A158" s="126"/>
      <c r="B158" s="61">
        <v>140</v>
      </c>
      <c r="C158" s="62">
        <f t="shared" si="47"/>
        <v>12.199999999999985</v>
      </c>
      <c r="D158" s="77">
        <f t="shared" si="72"/>
        <v>25.699999999999957</v>
      </c>
      <c r="E158" s="76">
        <f t="shared" si="48"/>
        <v>8.9999999999999893</v>
      </c>
      <c r="F158" s="77">
        <f t="shared" si="49"/>
        <v>28.899999999999952</v>
      </c>
      <c r="G158" s="77">
        <f t="shared" si="50"/>
        <v>5.2999999999999901</v>
      </c>
      <c r="H158" s="77">
        <f t="shared" si="51"/>
        <v>32.599999999999952</v>
      </c>
      <c r="I158" s="81">
        <f t="shared" si="52"/>
        <v>37.899999999999942</v>
      </c>
      <c r="J158" s="77">
        <f t="shared" si="53"/>
        <v>44.599999999999937</v>
      </c>
      <c r="K158" s="76">
        <f t="shared" si="54"/>
        <v>6.6999999999999957</v>
      </c>
      <c r="L158" s="77">
        <f t="shared" si="73"/>
        <v>53.499999999999929</v>
      </c>
      <c r="M158" s="79">
        <f t="shared" si="56"/>
        <v>15.599999999999987</v>
      </c>
      <c r="N158" s="77">
        <f t="shared" si="57"/>
        <v>65.599999999999937</v>
      </c>
      <c r="O158" s="79">
        <f t="shared" si="58"/>
        <v>27.699999999999996</v>
      </c>
      <c r="P158" s="80">
        <f t="shared" si="59"/>
        <v>12.199999999999985</v>
      </c>
      <c r="Q158" s="83">
        <f t="shared" si="60"/>
        <v>25.699999999999957</v>
      </c>
      <c r="R158" s="76">
        <f t="shared" si="61"/>
        <v>9.1999999999999851</v>
      </c>
      <c r="S158" s="77">
        <f t="shared" si="62"/>
        <v>28.699999999999957</v>
      </c>
      <c r="T158" s="79">
        <f t="shared" si="71"/>
        <v>5.2999999999999901</v>
      </c>
      <c r="U158" s="77">
        <f t="shared" si="63"/>
        <v>32.599999999999952</v>
      </c>
      <c r="V158" s="84">
        <f t="shared" si="64"/>
        <v>37.899999999999942</v>
      </c>
      <c r="W158" s="77">
        <f t="shared" si="65"/>
        <v>44.599999999999937</v>
      </c>
      <c r="X158" s="76">
        <f t="shared" si="66"/>
        <v>6.6999999999999957</v>
      </c>
      <c r="Y158" s="77">
        <f t="shared" si="67"/>
        <v>53.499999999999929</v>
      </c>
      <c r="Z158" s="76">
        <f t="shared" si="68"/>
        <v>15.599999999999987</v>
      </c>
      <c r="AA158" s="77">
        <f t="shared" si="69"/>
        <v>65.799999999999969</v>
      </c>
      <c r="AB158" s="60">
        <f t="shared" si="70"/>
        <v>27.900000000000027</v>
      </c>
      <c r="AC158" s="157"/>
    </row>
    <row r="159" spans="1:29" ht="24.95" customHeight="1" x14ac:dyDescent="0.15">
      <c r="A159" s="126"/>
      <c r="B159" s="61">
        <v>141</v>
      </c>
      <c r="C159" s="62">
        <f t="shared" si="47"/>
        <v>12.229999999999984</v>
      </c>
      <c r="D159" s="77">
        <f t="shared" si="72"/>
        <v>25.969999999999956</v>
      </c>
      <c r="E159" s="76">
        <f t="shared" si="48"/>
        <v>9.0199999999999889</v>
      </c>
      <c r="F159" s="77">
        <f t="shared" si="49"/>
        <v>29.17999999999995</v>
      </c>
      <c r="G159" s="77">
        <f t="shared" si="50"/>
        <v>5.3199999999999896</v>
      </c>
      <c r="H159" s="77">
        <f t="shared" si="51"/>
        <v>32.879999999999953</v>
      </c>
      <c r="I159" s="81">
        <f t="shared" si="52"/>
        <v>38.199999999999939</v>
      </c>
      <c r="J159" s="77">
        <f t="shared" si="53"/>
        <v>44.919999999999931</v>
      </c>
      <c r="K159" s="76">
        <f t="shared" si="54"/>
        <v>6.7199999999999953</v>
      </c>
      <c r="L159" s="77">
        <f t="shared" si="73"/>
        <v>53.829999999999927</v>
      </c>
      <c r="M159" s="79">
        <f t="shared" si="56"/>
        <v>15.629999999999987</v>
      </c>
      <c r="N159" s="77">
        <f t="shared" si="57"/>
        <v>65.919999999999931</v>
      </c>
      <c r="O159" s="79">
        <f t="shared" si="58"/>
        <v>27.719999999999995</v>
      </c>
      <c r="P159" s="80">
        <f t="shared" si="59"/>
        <v>12.229999999999984</v>
      </c>
      <c r="Q159" s="83">
        <f t="shared" si="60"/>
        <v>25.969999999999956</v>
      </c>
      <c r="R159" s="76">
        <f t="shared" si="61"/>
        <v>9.2299999999999844</v>
      </c>
      <c r="S159" s="77">
        <f t="shared" si="62"/>
        <v>28.969999999999956</v>
      </c>
      <c r="T159" s="79">
        <f t="shared" si="71"/>
        <v>5.3199999999999896</v>
      </c>
      <c r="U159" s="77">
        <f t="shared" si="63"/>
        <v>32.879999999999953</v>
      </c>
      <c r="V159" s="84">
        <f t="shared" si="64"/>
        <v>38.199999999999939</v>
      </c>
      <c r="W159" s="77">
        <f t="shared" si="65"/>
        <v>44.919999999999931</v>
      </c>
      <c r="X159" s="76">
        <f t="shared" si="66"/>
        <v>6.7199999999999953</v>
      </c>
      <c r="Y159" s="77">
        <f t="shared" si="67"/>
        <v>53.829999999999927</v>
      </c>
      <c r="Z159" s="76">
        <f t="shared" si="68"/>
        <v>15.629999999999987</v>
      </c>
      <c r="AA159" s="77">
        <f t="shared" si="69"/>
        <v>66.129999999999967</v>
      </c>
      <c r="AB159" s="60">
        <f t="shared" si="70"/>
        <v>27.930000000000028</v>
      </c>
      <c r="AC159" s="157"/>
    </row>
    <row r="160" spans="1:29" ht="24.95" customHeight="1" x14ac:dyDescent="0.15">
      <c r="A160" s="126"/>
      <c r="B160" s="61">
        <v>142</v>
      </c>
      <c r="C160" s="62">
        <f t="shared" si="47"/>
        <v>12.259999999999984</v>
      </c>
      <c r="D160" s="77">
        <f t="shared" si="72"/>
        <v>26.239999999999952</v>
      </c>
      <c r="E160" s="76">
        <f t="shared" si="48"/>
        <v>9.0399999999999885</v>
      </c>
      <c r="F160" s="77">
        <f t="shared" si="49"/>
        <v>29.459999999999948</v>
      </c>
      <c r="G160" s="77">
        <f t="shared" si="50"/>
        <v>5.3399999999999892</v>
      </c>
      <c r="H160" s="77">
        <f t="shared" si="51"/>
        <v>33.159999999999947</v>
      </c>
      <c r="I160" s="81">
        <f t="shared" si="52"/>
        <v>38.499999999999936</v>
      </c>
      <c r="J160" s="77">
        <f t="shared" si="53"/>
        <v>45.239999999999931</v>
      </c>
      <c r="K160" s="76">
        <f t="shared" si="54"/>
        <v>6.7399999999999949</v>
      </c>
      <c r="L160" s="77">
        <f t="shared" si="73"/>
        <v>54.159999999999926</v>
      </c>
      <c r="M160" s="79">
        <f t="shared" si="56"/>
        <v>15.659999999999986</v>
      </c>
      <c r="N160" s="77">
        <f t="shared" si="57"/>
        <v>66.239999999999924</v>
      </c>
      <c r="O160" s="79">
        <f t="shared" si="58"/>
        <v>27.739999999999995</v>
      </c>
      <c r="P160" s="80">
        <f t="shared" si="59"/>
        <v>12.259999999999984</v>
      </c>
      <c r="Q160" s="83">
        <f t="shared" si="60"/>
        <v>26.239999999999952</v>
      </c>
      <c r="R160" s="76">
        <f t="shared" si="61"/>
        <v>9.2599999999999838</v>
      </c>
      <c r="S160" s="77">
        <f t="shared" si="62"/>
        <v>29.239999999999952</v>
      </c>
      <c r="T160" s="79">
        <f t="shared" si="71"/>
        <v>5.3399999999999892</v>
      </c>
      <c r="U160" s="77">
        <f t="shared" si="63"/>
        <v>33.159999999999947</v>
      </c>
      <c r="V160" s="84">
        <f t="shared" si="64"/>
        <v>38.499999999999936</v>
      </c>
      <c r="W160" s="77">
        <f t="shared" si="65"/>
        <v>45.239999999999931</v>
      </c>
      <c r="X160" s="76">
        <f t="shared" si="66"/>
        <v>6.7399999999999949</v>
      </c>
      <c r="Y160" s="77">
        <f t="shared" si="67"/>
        <v>54.159999999999926</v>
      </c>
      <c r="Z160" s="76">
        <f t="shared" si="68"/>
        <v>15.659999999999986</v>
      </c>
      <c r="AA160" s="77">
        <f t="shared" si="69"/>
        <v>66.459999999999965</v>
      </c>
      <c r="AB160" s="60">
        <f t="shared" si="70"/>
        <v>27.960000000000029</v>
      </c>
      <c r="AC160" s="157"/>
    </row>
    <row r="161" spans="1:29" ht="24.95" customHeight="1" x14ac:dyDescent="0.15">
      <c r="A161" s="126"/>
      <c r="B161" s="61">
        <v>143</v>
      </c>
      <c r="C161" s="62">
        <f t="shared" si="47"/>
        <v>12.289999999999983</v>
      </c>
      <c r="D161" s="77">
        <f t="shared" si="72"/>
        <v>26.509999999999948</v>
      </c>
      <c r="E161" s="76">
        <f t="shared" si="48"/>
        <v>9.0599999999999881</v>
      </c>
      <c r="F161" s="77">
        <f t="shared" si="49"/>
        <v>29.739999999999945</v>
      </c>
      <c r="G161" s="77">
        <f t="shared" si="50"/>
        <v>5.3599999999999888</v>
      </c>
      <c r="H161" s="77">
        <f t="shared" si="51"/>
        <v>33.439999999999941</v>
      </c>
      <c r="I161" s="81">
        <f t="shared" si="52"/>
        <v>38.799999999999933</v>
      </c>
      <c r="J161" s="77">
        <f t="shared" si="53"/>
        <v>45.559999999999931</v>
      </c>
      <c r="K161" s="76">
        <f t="shared" si="54"/>
        <v>6.7599999999999945</v>
      </c>
      <c r="L161" s="77">
        <f t="shared" si="73"/>
        <v>54.489999999999917</v>
      </c>
      <c r="M161" s="79">
        <f t="shared" si="56"/>
        <v>15.689999999999985</v>
      </c>
      <c r="N161" s="77">
        <f t="shared" si="57"/>
        <v>66.559999999999931</v>
      </c>
      <c r="O161" s="79">
        <f t="shared" si="58"/>
        <v>27.759999999999994</v>
      </c>
      <c r="P161" s="80">
        <f t="shared" si="59"/>
        <v>12.289999999999983</v>
      </c>
      <c r="Q161" s="83">
        <f t="shared" si="60"/>
        <v>26.509999999999948</v>
      </c>
      <c r="R161" s="76">
        <f t="shared" si="61"/>
        <v>9.2899999999999832</v>
      </c>
      <c r="S161" s="77">
        <f t="shared" si="62"/>
        <v>29.509999999999948</v>
      </c>
      <c r="T161" s="79">
        <f t="shared" si="71"/>
        <v>5.3599999999999888</v>
      </c>
      <c r="U161" s="77">
        <f t="shared" si="63"/>
        <v>33.439999999999941</v>
      </c>
      <c r="V161" s="84">
        <f t="shared" si="64"/>
        <v>38.799999999999933</v>
      </c>
      <c r="W161" s="77">
        <f t="shared" si="65"/>
        <v>45.559999999999931</v>
      </c>
      <c r="X161" s="76">
        <f t="shared" si="66"/>
        <v>6.7599999999999945</v>
      </c>
      <c r="Y161" s="77">
        <f t="shared" si="67"/>
        <v>54.489999999999917</v>
      </c>
      <c r="Z161" s="76">
        <f t="shared" si="68"/>
        <v>15.689999999999985</v>
      </c>
      <c r="AA161" s="77">
        <f t="shared" si="69"/>
        <v>66.789999999999964</v>
      </c>
      <c r="AB161" s="60">
        <f t="shared" si="70"/>
        <v>27.99000000000003</v>
      </c>
      <c r="AC161" s="157"/>
    </row>
    <row r="162" spans="1:29" ht="24.95" customHeight="1" x14ac:dyDescent="0.15">
      <c r="A162" s="152" t="s">
        <v>177</v>
      </c>
      <c r="B162" s="61">
        <v>144</v>
      </c>
      <c r="C162" s="62">
        <f t="shared" si="47"/>
        <v>12.319999999999983</v>
      </c>
      <c r="D162" s="77">
        <f t="shared" si="72"/>
        <v>26.779999999999948</v>
      </c>
      <c r="E162" s="76">
        <f t="shared" si="48"/>
        <v>9.0799999999999876</v>
      </c>
      <c r="F162" s="77">
        <f t="shared" si="49"/>
        <v>30.019999999999943</v>
      </c>
      <c r="G162" s="77">
        <f t="shared" si="50"/>
        <v>5.3799999999999883</v>
      </c>
      <c r="H162" s="77">
        <f t="shared" si="51"/>
        <v>33.719999999999942</v>
      </c>
      <c r="I162" s="81">
        <f t="shared" si="52"/>
        <v>39.09999999999993</v>
      </c>
      <c r="J162" s="77">
        <f t="shared" si="53"/>
        <v>45.879999999999924</v>
      </c>
      <c r="K162" s="76">
        <f t="shared" si="54"/>
        <v>6.779999999999994</v>
      </c>
      <c r="L162" s="77">
        <f t="shared" si="73"/>
        <v>54.819999999999915</v>
      </c>
      <c r="M162" s="79">
        <f t="shared" si="56"/>
        <v>15.719999999999985</v>
      </c>
      <c r="N162" s="77">
        <f t="shared" si="57"/>
        <v>66.879999999999924</v>
      </c>
      <c r="O162" s="79">
        <f t="shared" si="58"/>
        <v>27.779999999999994</v>
      </c>
      <c r="P162" s="80">
        <f t="shared" si="59"/>
        <v>12.319999999999983</v>
      </c>
      <c r="Q162" s="83">
        <f t="shared" si="60"/>
        <v>26.779999999999948</v>
      </c>
      <c r="R162" s="76">
        <f t="shared" si="61"/>
        <v>9.3199999999999825</v>
      </c>
      <c r="S162" s="77">
        <f t="shared" si="62"/>
        <v>29.779999999999948</v>
      </c>
      <c r="T162" s="79">
        <f t="shared" si="71"/>
        <v>5.3799999999999883</v>
      </c>
      <c r="U162" s="77">
        <f t="shared" si="63"/>
        <v>33.719999999999942</v>
      </c>
      <c r="V162" s="84">
        <f t="shared" si="64"/>
        <v>39.09999999999993</v>
      </c>
      <c r="W162" s="77">
        <f t="shared" si="65"/>
        <v>45.879999999999924</v>
      </c>
      <c r="X162" s="76">
        <f t="shared" si="66"/>
        <v>6.779999999999994</v>
      </c>
      <c r="Y162" s="77">
        <f t="shared" si="67"/>
        <v>54.819999999999915</v>
      </c>
      <c r="Z162" s="76">
        <f t="shared" si="68"/>
        <v>15.719999999999985</v>
      </c>
      <c r="AA162" s="77">
        <f t="shared" si="69"/>
        <v>67.119999999999962</v>
      </c>
      <c r="AB162" s="60">
        <f t="shared" si="70"/>
        <v>28.020000000000032</v>
      </c>
      <c r="AC162" s="157"/>
    </row>
    <row r="163" spans="1:29" ht="24.95" customHeight="1" x14ac:dyDescent="0.15">
      <c r="A163" s="152"/>
      <c r="B163" s="61">
        <v>145</v>
      </c>
      <c r="C163" s="62">
        <f t="shared" si="47"/>
        <v>12.349999999999982</v>
      </c>
      <c r="D163" s="77">
        <f t="shared" si="72"/>
        <v>27.049999999999947</v>
      </c>
      <c r="E163" s="76">
        <f t="shared" si="48"/>
        <v>9.0999999999999872</v>
      </c>
      <c r="F163" s="77">
        <f t="shared" si="49"/>
        <v>30.29999999999994</v>
      </c>
      <c r="G163" s="77">
        <f t="shared" si="50"/>
        <v>5.3999999999999879</v>
      </c>
      <c r="H163" s="77">
        <f t="shared" si="51"/>
        <v>33.999999999999943</v>
      </c>
      <c r="I163" s="81">
        <f t="shared" si="52"/>
        <v>39.399999999999928</v>
      </c>
      <c r="J163" s="77">
        <f t="shared" si="53"/>
        <v>46.199999999999918</v>
      </c>
      <c r="K163" s="76">
        <f t="shared" si="54"/>
        <v>6.7999999999999936</v>
      </c>
      <c r="L163" s="77">
        <f t="shared" si="73"/>
        <v>55.149999999999913</v>
      </c>
      <c r="M163" s="79">
        <f t="shared" si="56"/>
        <v>15.749999999999984</v>
      </c>
      <c r="N163" s="77">
        <f t="shared" si="57"/>
        <v>67.199999999999918</v>
      </c>
      <c r="O163" s="79">
        <f t="shared" si="58"/>
        <v>27.799999999999994</v>
      </c>
      <c r="P163" s="80">
        <f t="shared" si="59"/>
        <v>12.349999999999982</v>
      </c>
      <c r="Q163" s="83">
        <f t="shared" si="60"/>
        <v>27.049999999999947</v>
      </c>
      <c r="R163" s="76">
        <f t="shared" si="61"/>
        <v>9.3499999999999819</v>
      </c>
      <c r="S163" s="77">
        <f t="shared" si="62"/>
        <v>30.049999999999947</v>
      </c>
      <c r="T163" s="79">
        <f t="shared" si="71"/>
        <v>5.3999999999999879</v>
      </c>
      <c r="U163" s="77">
        <f t="shared" si="63"/>
        <v>33.999999999999943</v>
      </c>
      <c r="V163" s="84">
        <f t="shared" si="64"/>
        <v>39.399999999999928</v>
      </c>
      <c r="W163" s="77">
        <f t="shared" si="65"/>
        <v>46.199999999999918</v>
      </c>
      <c r="X163" s="76">
        <f t="shared" si="66"/>
        <v>6.7999999999999936</v>
      </c>
      <c r="Y163" s="77">
        <f t="shared" si="67"/>
        <v>55.149999999999913</v>
      </c>
      <c r="Z163" s="76">
        <f t="shared" si="68"/>
        <v>15.749999999999984</v>
      </c>
      <c r="AA163" s="77">
        <f t="shared" si="69"/>
        <v>67.44999999999996</v>
      </c>
      <c r="AB163" s="60">
        <f t="shared" si="70"/>
        <v>28.050000000000033</v>
      </c>
      <c r="AC163" s="157"/>
    </row>
    <row r="164" spans="1:29" ht="24.95" customHeight="1" x14ac:dyDescent="0.15">
      <c r="A164" s="152"/>
      <c r="B164" s="61">
        <v>146</v>
      </c>
      <c r="C164" s="62">
        <f t="shared" si="47"/>
        <v>12.379999999999981</v>
      </c>
      <c r="D164" s="77">
        <f t="shared" si="72"/>
        <v>27.319999999999943</v>
      </c>
      <c r="E164" s="76">
        <f t="shared" si="48"/>
        <v>9.1199999999999868</v>
      </c>
      <c r="F164" s="77">
        <f t="shared" si="49"/>
        <v>30.579999999999938</v>
      </c>
      <c r="G164" s="77">
        <f t="shared" si="50"/>
        <v>5.4199999999999875</v>
      </c>
      <c r="H164" s="77">
        <f t="shared" si="51"/>
        <v>34.279999999999937</v>
      </c>
      <c r="I164" s="81">
        <f t="shared" si="52"/>
        <v>39.699999999999925</v>
      </c>
      <c r="J164" s="77">
        <f t="shared" si="53"/>
        <v>46.519999999999918</v>
      </c>
      <c r="K164" s="76">
        <f t="shared" si="54"/>
        <v>6.8199999999999932</v>
      </c>
      <c r="L164" s="77">
        <f t="shared" si="73"/>
        <v>55.479999999999905</v>
      </c>
      <c r="M164" s="79">
        <f t="shared" si="56"/>
        <v>15.779999999999983</v>
      </c>
      <c r="N164" s="77">
        <f t="shared" si="57"/>
        <v>67.519999999999925</v>
      </c>
      <c r="O164" s="79">
        <f t="shared" si="58"/>
        <v>27.819999999999993</v>
      </c>
      <c r="P164" s="80">
        <f t="shared" si="59"/>
        <v>12.379999999999981</v>
      </c>
      <c r="Q164" s="83">
        <f t="shared" si="60"/>
        <v>27.319999999999943</v>
      </c>
      <c r="R164" s="76">
        <f t="shared" si="61"/>
        <v>9.3799999999999812</v>
      </c>
      <c r="S164" s="77">
        <f t="shared" si="62"/>
        <v>30.319999999999943</v>
      </c>
      <c r="T164" s="79">
        <f t="shared" si="71"/>
        <v>5.4199999999999875</v>
      </c>
      <c r="U164" s="77">
        <f t="shared" si="63"/>
        <v>34.279999999999937</v>
      </c>
      <c r="V164" s="84">
        <f t="shared" si="64"/>
        <v>39.699999999999925</v>
      </c>
      <c r="W164" s="77">
        <f t="shared" si="65"/>
        <v>46.519999999999918</v>
      </c>
      <c r="X164" s="76">
        <f t="shared" si="66"/>
        <v>6.8199999999999932</v>
      </c>
      <c r="Y164" s="77">
        <f t="shared" si="67"/>
        <v>55.479999999999905</v>
      </c>
      <c r="Z164" s="76">
        <f t="shared" si="68"/>
        <v>15.779999999999983</v>
      </c>
      <c r="AA164" s="77">
        <f t="shared" si="69"/>
        <v>67.779999999999959</v>
      </c>
      <c r="AB164" s="60">
        <f t="shared" si="70"/>
        <v>28.080000000000034</v>
      </c>
      <c r="AC164" s="157"/>
    </row>
    <row r="165" spans="1:29" ht="24.95" customHeight="1" x14ac:dyDescent="0.15">
      <c r="A165" s="152"/>
      <c r="B165" s="61">
        <v>147</v>
      </c>
      <c r="C165" s="62">
        <f t="shared" si="47"/>
        <v>12.409999999999981</v>
      </c>
      <c r="D165" s="77">
        <f t="shared" si="72"/>
        <v>27.589999999999939</v>
      </c>
      <c r="E165" s="76">
        <f t="shared" si="48"/>
        <v>9.1399999999999864</v>
      </c>
      <c r="F165" s="77">
        <f t="shared" si="49"/>
        <v>30.859999999999935</v>
      </c>
      <c r="G165" s="77">
        <f t="shared" si="50"/>
        <v>5.4399999999999871</v>
      </c>
      <c r="H165" s="77">
        <f t="shared" si="51"/>
        <v>34.559999999999931</v>
      </c>
      <c r="I165" s="81">
        <f t="shared" si="52"/>
        <v>39.999999999999922</v>
      </c>
      <c r="J165" s="77">
        <f t="shared" si="53"/>
        <v>46.839999999999918</v>
      </c>
      <c r="K165" s="76">
        <f t="shared" si="54"/>
        <v>6.8399999999999928</v>
      </c>
      <c r="L165" s="77">
        <f t="shared" si="73"/>
        <v>55.809999999999903</v>
      </c>
      <c r="M165" s="79">
        <f t="shared" si="56"/>
        <v>15.809999999999983</v>
      </c>
      <c r="N165" s="77">
        <f t="shared" si="57"/>
        <v>67.839999999999918</v>
      </c>
      <c r="O165" s="79">
        <f t="shared" si="58"/>
        <v>27.839999999999993</v>
      </c>
      <c r="P165" s="80">
        <f t="shared" si="59"/>
        <v>12.409999999999981</v>
      </c>
      <c r="Q165" s="83">
        <f t="shared" si="60"/>
        <v>27.589999999999939</v>
      </c>
      <c r="R165" s="76">
        <f t="shared" si="61"/>
        <v>9.4099999999999806</v>
      </c>
      <c r="S165" s="77">
        <f t="shared" si="62"/>
        <v>30.589999999999939</v>
      </c>
      <c r="T165" s="79">
        <f t="shared" si="71"/>
        <v>5.4399999999999871</v>
      </c>
      <c r="U165" s="77">
        <f t="shared" si="63"/>
        <v>34.559999999999931</v>
      </c>
      <c r="V165" s="84">
        <f t="shared" si="64"/>
        <v>39.999999999999922</v>
      </c>
      <c r="W165" s="77">
        <f t="shared" si="65"/>
        <v>46.839999999999918</v>
      </c>
      <c r="X165" s="76">
        <f t="shared" si="66"/>
        <v>6.8399999999999928</v>
      </c>
      <c r="Y165" s="77">
        <f t="shared" si="67"/>
        <v>55.809999999999903</v>
      </c>
      <c r="Z165" s="76">
        <f t="shared" si="68"/>
        <v>15.809999999999983</v>
      </c>
      <c r="AA165" s="77">
        <f t="shared" si="69"/>
        <v>68.109999999999957</v>
      </c>
      <c r="AB165" s="60">
        <f t="shared" si="70"/>
        <v>28.110000000000035</v>
      </c>
      <c r="AC165" s="157"/>
    </row>
    <row r="166" spans="1:29" ht="24.95" customHeight="1" x14ac:dyDescent="0.15">
      <c r="A166" s="152"/>
      <c r="B166" s="61">
        <v>148</v>
      </c>
      <c r="C166" s="62">
        <f t="shared" si="47"/>
        <v>12.43999999999998</v>
      </c>
      <c r="D166" s="77">
        <f t="shared" si="72"/>
        <v>27.859999999999939</v>
      </c>
      <c r="E166" s="76">
        <f t="shared" si="48"/>
        <v>9.1599999999999859</v>
      </c>
      <c r="F166" s="77">
        <f t="shared" si="49"/>
        <v>31.139999999999933</v>
      </c>
      <c r="G166" s="77">
        <f t="shared" si="50"/>
        <v>5.4599999999999866</v>
      </c>
      <c r="H166" s="77">
        <f t="shared" si="51"/>
        <v>34.839999999999932</v>
      </c>
      <c r="I166" s="81">
        <f t="shared" si="52"/>
        <v>40.299999999999919</v>
      </c>
      <c r="J166" s="77">
        <f t="shared" si="53"/>
        <v>47.159999999999911</v>
      </c>
      <c r="K166" s="76">
        <f t="shared" si="54"/>
        <v>6.8599999999999923</v>
      </c>
      <c r="L166" s="77">
        <f t="shared" si="73"/>
        <v>56.139999999999901</v>
      </c>
      <c r="M166" s="79">
        <f t="shared" si="56"/>
        <v>15.839999999999982</v>
      </c>
      <c r="N166" s="77">
        <f t="shared" si="57"/>
        <v>68.159999999999911</v>
      </c>
      <c r="O166" s="79">
        <f t="shared" si="58"/>
        <v>27.859999999999992</v>
      </c>
      <c r="P166" s="80">
        <f t="shared" si="59"/>
        <v>12.43999999999998</v>
      </c>
      <c r="Q166" s="83">
        <f t="shared" si="60"/>
        <v>27.859999999999939</v>
      </c>
      <c r="R166" s="76">
        <f t="shared" si="61"/>
        <v>9.43999999999998</v>
      </c>
      <c r="S166" s="77">
        <f t="shared" si="62"/>
        <v>30.859999999999939</v>
      </c>
      <c r="T166" s="79">
        <f t="shared" si="71"/>
        <v>5.4599999999999866</v>
      </c>
      <c r="U166" s="77">
        <f t="shared" si="63"/>
        <v>34.839999999999932</v>
      </c>
      <c r="V166" s="84">
        <f t="shared" si="64"/>
        <v>40.299999999999919</v>
      </c>
      <c r="W166" s="77">
        <f t="shared" si="65"/>
        <v>47.159999999999911</v>
      </c>
      <c r="X166" s="76">
        <f t="shared" si="66"/>
        <v>6.8599999999999923</v>
      </c>
      <c r="Y166" s="77">
        <f t="shared" si="67"/>
        <v>56.139999999999901</v>
      </c>
      <c r="Z166" s="76">
        <f t="shared" si="68"/>
        <v>15.839999999999982</v>
      </c>
      <c r="AA166" s="77">
        <f t="shared" si="69"/>
        <v>68.439999999999955</v>
      </c>
      <c r="AB166" s="60">
        <f t="shared" si="70"/>
        <v>28.140000000000036</v>
      </c>
      <c r="AC166" s="157"/>
    </row>
    <row r="167" spans="1:29" ht="24.95" customHeight="1" x14ac:dyDescent="0.15">
      <c r="A167" s="152"/>
      <c r="B167" s="61">
        <v>149</v>
      </c>
      <c r="C167" s="62">
        <f t="shared" si="47"/>
        <v>12.469999999999979</v>
      </c>
      <c r="D167" s="77">
        <f t="shared" si="72"/>
        <v>28.129999999999939</v>
      </c>
      <c r="E167" s="76">
        <f t="shared" si="48"/>
        <v>9.1799999999999855</v>
      </c>
      <c r="F167" s="77">
        <f t="shared" si="49"/>
        <v>31.419999999999931</v>
      </c>
      <c r="G167" s="77">
        <f t="shared" si="50"/>
        <v>5.4799999999999862</v>
      </c>
      <c r="H167" s="77">
        <f t="shared" si="51"/>
        <v>35.119999999999933</v>
      </c>
      <c r="I167" s="81">
        <f t="shared" si="52"/>
        <v>40.599999999999916</v>
      </c>
      <c r="J167" s="77">
        <f t="shared" si="53"/>
        <v>47.479999999999905</v>
      </c>
      <c r="K167" s="76">
        <f t="shared" si="54"/>
        <v>6.8799999999999919</v>
      </c>
      <c r="L167" s="77">
        <f t="shared" si="73"/>
        <v>56.469999999999899</v>
      </c>
      <c r="M167" s="79">
        <f t="shared" si="56"/>
        <v>15.869999999999981</v>
      </c>
      <c r="N167" s="77">
        <f t="shared" si="57"/>
        <v>68.479999999999905</v>
      </c>
      <c r="O167" s="79">
        <f t="shared" si="58"/>
        <v>27.879999999999992</v>
      </c>
      <c r="P167" s="80">
        <f t="shared" si="59"/>
        <v>12.469999999999979</v>
      </c>
      <c r="Q167" s="83">
        <f t="shared" si="60"/>
        <v>28.129999999999939</v>
      </c>
      <c r="R167" s="76">
        <f t="shared" si="61"/>
        <v>9.4699999999999793</v>
      </c>
      <c r="S167" s="77">
        <f t="shared" si="62"/>
        <v>31.129999999999939</v>
      </c>
      <c r="T167" s="79">
        <f t="shared" si="71"/>
        <v>5.4799999999999862</v>
      </c>
      <c r="U167" s="77">
        <f t="shared" si="63"/>
        <v>35.119999999999933</v>
      </c>
      <c r="V167" s="84">
        <f t="shared" si="64"/>
        <v>40.599999999999916</v>
      </c>
      <c r="W167" s="77">
        <f t="shared" si="65"/>
        <v>47.479999999999905</v>
      </c>
      <c r="X167" s="76">
        <f t="shared" si="66"/>
        <v>6.8799999999999919</v>
      </c>
      <c r="Y167" s="77">
        <f t="shared" si="67"/>
        <v>56.469999999999899</v>
      </c>
      <c r="Z167" s="76">
        <f t="shared" si="68"/>
        <v>15.869999999999981</v>
      </c>
      <c r="AA167" s="77">
        <f t="shared" si="69"/>
        <v>68.769999999999953</v>
      </c>
      <c r="AB167" s="60">
        <f t="shared" si="70"/>
        <v>28.170000000000037</v>
      </c>
      <c r="AC167" s="157"/>
    </row>
    <row r="168" spans="1:29" ht="24.95" customHeight="1" x14ac:dyDescent="0.15">
      <c r="A168" s="152"/>
      <c r="B168" s="61">
        <v>150</v>
      </c>
      <c r="C168" s="62">
        <f t="shared" si="47"/>
        <v>12.499999999999979</v>
      </c>
      <c r="D168" s="77">
        <f t="shared" si="72"/>
        <v>28.399999999999935</v>
      </c>
      <c r="E168" s="76">
        <f t="shared" si="48"/>
        <v>9.1999999999999851</v>
      </c>
      <c r="F168" s="77">
        <f t="shared" si="49"/>
        <v>31.699999999999928</v>
      </c>
      <c r="G168" s="77">
        <f t="shared" si="50"/>
        <v>5.4999999999999858</v>
      </c>
      <c r="H168" s="77">
        <f t="shared" si="51"/>
        <v>35.399999999999928</v>
      </c>
      <c r="I168" s="81">
        <f t="shared" si="52"/>
        <v>40.899999999999913</v>
      </c>
      <c r="J168" s="77">
        <f t="shared" si="53"/>
        <v>47.799999999999905</v>
      </c>
      <c r="K168" s="76">
        <f t="shared" si="54"/>
        <v>6.8999999999999915</v>
      </c>
      <c r="L168" s="77">
        <f t="shared" si="73"/>
        <v>56.799999999999898</v>
      </c>
      <c r="M168" s="79">
        <f t="shared" si="56"/>
        <v>15.899999999999981</v>
      </c>
      <c r="N168" s="77">
        <f t="shared" si="57"/>
        <v>68.799999999999898</v>
      </c>
      <c r="O168" s="79">
        <f t="shared" si="58"/>
        <v>27.899999999999991</v>
      </c>
      <c r="P168" s="80">
        <f t="shared" si="59"/>
        <v>12.499999999999979</v>
      </c>
      <c r="Q168" s="83">
        <f t="shared" si="60"/>
        <v>28.399999999999935</v>
      </c>
      <c r="R168" s="76">
        <f t="shared" si="61"/>
        <v>9.4999999999999787</v>
      </c>
      <c r="S168" s="77">
        <f t="shared" si="62"/>
        <v>31.399999999999935</v>
      </c>
      <c r="T168" s="79">
        <f t="shared" si="71"/>
        <v>5.4999999999999858</v>
      </c>
      <c r="U168" s="77">
        <f t="shared" si="63"/>
        <v>35.399999999999928</v>
      </c>
      <c r="V168" s="84">
        <f t="shared" si="64"/>
        <v>40.899999999999913</v>
      </c>
      <c r="W168" s="77">
        <f t="shared" si="65"/>
        <v>47.799999999999905</v>
      </c>
      <c r="X168" s="76">
        <f t="shared" si="66"/>
        <v>6.8999999999999915</v>
      </c>
      <c r="Y168" s="77">
        <f t="shared" si="67"/>
        <v>56.799999999999898</v>
      </c>
      <c r="Z168" s="76">
        <f t="shared" si="68"/>
        <v>15.899999999999981</v>
      </c>
      <c r="AA168" s="77">
        <f t="shared" si="69"/>
        <v>69.099999999999952</v>
      </c>
      <c r="AB168" s="60">
        <f t="shared" si="70"/>
        <v>28.200000000000038</v>
      </c>
      <c r="AC168" s="157"/>
    </row>
    <row r="169" spans="1:29" ht="24.95" customHeight="1" x14ac:dyDescent="0.15">
      <c r="A169" s="152"/>
      <c r="B169" s="61">
        <v>151</v>
      </c>
      <c r="C169" s="62">
        <f t="shared" si="47"/>
        <v>12.529999999999978</v>
      </c>
      <c r="D169" s="77">
        <f t="shared" si="72"/>
        <v>28.669999999999931</v>
      </c>
      <c r="E169" s="76">
        <f t="shared" si="48"/>
        <v>9.2199999999999847</v>
      </c>
      <c r="F169" s="77">
        <f t="shared" si="49"/>
        <v>31.979999999999926</v>
      </c>
      <c r="G169" s="77">
        <f t="shared" si="50"/>
        <v>5.5199999999999854</v>
      </c>
      <c r="H169" s="77">
        <f t="shared" si="51"/>
        <v>35.679999999999922</v>
      </c>
      <c r="I169" s="81">
        <f t="shared" si="52"/>
        <v>41.19999999999991</v>
      </c>
      <c r="J169" s="77">
        <f t="shared" si="53"/>
        <v>48.119999999999905</v>
      </c>
      <c r="K169" s="76">
        <f t="shared" si="54"/>
        <v>6.919999999999991</v>
      </c>
      <c r="L169" s="77">
        <f t="shared" si="73"/>
        <v>57.129999999999889</v>
      </c>
      <c r="M169" s="79">
        <f t="shared" si="56"/>
        <v>15.92999999999998</v>
      </c>
      <c r="N169" s="77">
        <f t="shared" si="57"/>
        <v>69.119999999999905</v>
      </c>
      <c r="O169" s="79">
        <f t="shared" si="58"/>
        <v>27.919999999999991</v>
      </c>
      <c r="P169" s="80">
        <f t="shared" si="59"/>
        <v>12.529999999999978</v>
      </c>
      <c r="Q169" s="83">
        <f t="shared" si="60"/>
        <v>28.669999999999931</v>
      </c>
      <c r="R169" s="76">
        <f t="shared" si="61"/>
        <v>9.529999999999978</v>
      </c>
      <c r="S169" s="77">
        <f t="shared" si="62"/>
        <v>31.669999999999931</v>
      </c>
      <c r="T169" s="79">
        <f t="shared" si="71"/>
        <v>5.5199999999999854</v>
      </c>
      <c r="U169" s="77">
        <f t="shared" si="63"/>
        <v>35.679999999999922</v>
      </c>
      <c r="V169" s="84">
        <f t="shared" si="64"/>
        <v>41.19999999999991</v>
      </c>
      <c r="W169" s="77">
        <f t="shared" si="65"/>
        <v>48.119999999999905</v>
      </c>
      <c r="X169" s="76">
        <f t="shared" si="66"/>
        <v>6.919999999999991</v>
      </c>
      <c r="Y169" s="77">
        <f t="shared" si="67"/>
        <v>57.129999999999889</v>
      </c>
      <c r="Z169" s="76">
        <f t="shared" si="68"/>
        <v>15.92999999999998</v>
      </c>
      <c r="AA169" s="77">
        <f t="shared" si="69"/>
        <v>69.42999999999995</v>
      </c>
      <c r="AB169" s="60">
        <f t="shared" si="70"/>
        <v>28.23000000000004</v>
      </c>
      <c r="AC169" s="157"/>
    </row>
    <row r="170" spans="1:29" ht="24.95" customHeight="1" x14ac:dyDescent="0.15">
      <c r="A170" s="152"/>
      <c r="B170" s="61">
        <v>152</v>
      </c>
      <c r="C170" s="62">
        <f t="shared" si="47"/>
        <v>12.559999999999977</v>
      </c>
      <c r="D170" s="77">
        <f t="shared" si="72"/>
        <v>28.93999999999993</v>
      </c>
      <c r="E170" s="76">
        <f t="shared" si="48"/>
        <v>9.2399999999999842</v>
      </c>
      <c r="F170" s="77">
        <f t="shared" si="49"/>
        <v>32.25999999999992</v>
      </c>
      <c r="G170" s="77">
        <f t="shared" si="50"/>
        <v>5.5399999999999849</v>
      </c>
      <c r="H170" s="77">
        <f t="shared" si="51"/>
        <v>35.959999999999923</v>
      </c>
      <c r="I170" s="81">
        <f t="shared" si="52"/>
        <v>41.499999999999908</v>
      </c>
      <c r="J170" s="77">
        <f t="shared" si="53"/>
        <v>48.439999999999898</v>
      </c>
      <c r="K170" s="76">
        <f t="shared" si="54"/>
        <v>6.9399999999999906</v>
      </c>
      <c r="L170" s="77">
        <f t="shared" si="73"/>
        <v>57.459999999999887</v>
      </c>
      <c r="M170" s="79">
        <f t="shared" si="56"/>
        <v>15.95999999999998</v>
      </c>
      <c r="N170" s="77">
        <f t="shared" si="57"/>
        <v>69.439999999999898</v>
      </c>
      <c r="O170" s="79">
        <f t="shared" si="58"/>
        <v>27.939999999999991</v>
      </c>
      <c r="P170" s="80">
        <f t="shared" si="59"/>
        <v>12.559999999999977</v>
      </c>
      <c r="Q170" s="83">
        <f t="shared" si="60"/>
        <v>28.93999999999993</v>
      </c>
      <c r="R170" s="76">
        <f t="shared" si="61"/>
        <v>9.5599999999999774</v>
      </c>
      <c r="S170" s="77">
        <f t="shared" si="62"/>
        <v>31.93999999999993</v>
      </c>
      <c r="T170" s="79">
        <f t="shared" si="71"/>
        <v>5.5399999999999849</v>
      </c>
      <c r="U170" s="77">
        <f t="shared" si="63"/>
        <v>35.959999999999923</v>
      </c>
      <c r="V170" s="84">
        <f t="shared" si="64"/>
        <v>41.499999999999908</v>
      </c>
      <c r="W170" s="77">
        <f t="shared" si="65"/>
        <v>48.439999999999898</v>
      </c>
      <c r="X170" s="76">
        <f t="shared" si="66"/>
        <v>6.9399999999999906</v>
      </c>
      <c r="Y170" s="77">
        <f t="shared" si="67"/>
        <v>57.459999999999887</v>
      </c>
      <c r="Z170" s="76">
        <f t="shared" si="68"/>
        <v>15.95999999999998</v>
      </c>
      <c r="AA170" s="77">
        <f t="shared" si="69"/>
        <v>69.759999999999948</v>
      </c>
      <c r="AB170" s="60">
        <f t="shared" si="70"/>
        <v>28.260000000000041</v>
      </c>
      <c r="AC170" s="157"/>
    </row>
    <row r="171" spans="1:29" ht="24.95" customHeight="1" x14ac:dyDescent="0.15">
      <c r="A171" s="152"/>
      <c r="B171" s="61">
        <v>153</v>
      </c>
      <c r="C171" s="62">
        <f t="shared" si="47"/>
        <v>12.589999999999977</v>
      </c>
      <c r="D171" s="77">
        <f t="shared" si="72"/>
        <v>29.20999999999993</v>
      </c>
      <c r="E171" s="76">
        <f t="shared" si="48"/>
        <v>9.2599999999999838</v>
      </c>
      <c r="F171" s="77">
        <f t="shared" si="49"/>
        <v>32.539999999999921</v>
      </c>
      <c r="G171" s="77">
        <f t="shared" si="50"/>
        <v>5.5599999999999845</v>
      </c>
      <c r="H171" s="77">
        <f t="shared" si="51"/>
        <v>36.239999999999924</v>
      </c>
      <c r="I171" s="81">
        <f t="shared" si="52"/>
        <v>41.799999999999905</v>
      </c>
      <c r="J171" s="77">
        <f t="shared" si="53"/>
        <v>48.759999999999891</v>
      </c>
      <c r="K171" s="76">
        <f t="shared" si="54"/>
        <v>6.9599999999999902</v>
      </c>
      <c r="L171" s="77">
        <f t="shared" si="73"/>
        <v>57.789999999999885</v>
      </c>
      <c r="M171" s="79">
        <f t="shared" si="56"/>
        <v>15.989999999999979</v>
      </c>
      <c r="N171" s="77">
        <f t="shared" si="57"/>
        <v>69.759999999999891</v>
      </c>
      <c r="O171" s="79">
        <f t="shared" si="58"/>
        <v>27.95999999999999</v>
      </c>
      <c r="P171" s="80">
        <f t="shared" si="59"/>
        <v>12.589999999999977</v>
      </c>
      <c r="Q171" s="83">
        <f t="shared" si="60"/>
        <v>29.20999999999993</v>
      </c>
      <c r="R171" s="76">
        <f t="shared" si="61"/>
        <v>9.5899999999999768</v>
      </c>
      <c r="S171" s="77">
        <f t="shared" si="62"/>
        <v>32.20999999999993</v>
      </c>
      <c r="T171" s="79">
        <f t="shared" si="71"/>
        <v>5.5599999999999845</v>
      </c>
      <c r="U171" s="77">
        <f t="shared" si="63"/>
        <v>36.239999999999924</v>
      </c>
      <c r="V171" s="84">
        <f t="shared" si="64"/>
        <v>41.799999999999905</v>
      </c>
      <c r="W171" s="77">
        <f t="shared" si="65"/>
        <v>48.759999999999891</v>
      </c>
      <c r="X171" s="76">
        <f t="shared" si="66"/>
        <v>6.9599999999999902</v>
      </c>
      <c r="Y171" s="77">
        <f t="shared" si="67"/>
        <v>57.789999999999885</v>
      </c>
      <c r="Z171" s="76">
        <f t="shared" si="68"/>
        <v>15.989999999999979</v>
      </c>
      <c r="AA171" s="77">
        <f t="shared" si="69"/>
        <v>70.089999999999947</v>
      </c>
      <c r="AB171" s="60">
        <f t="shared" si="70"/>
        <v>28.290000000000042</v>
      </c>
      <c r="AC171" s="157"/>
    </row>
    <row r="172" spans="1:29" ht="24.95" customHeight="1" x14ac:dyDescent="0.15">
      <c r="A172" s="152"/>
      <c r="B172" s="61">
        <v>154</v>
      </c>
      <c r="C172" s="62">
        <f t="shared" ref="C172:C203" si="74">C171+0.03</f>
        <v>12.619999999999976</v>
      </c>
      <c r="D172" s="77">
        <f t="shared" si="72"/>
        <v>29.479999999999926</v>
      </c>
      <c r="E172" s="76">
        <f t="shared" ref="E172:E203" si="75">E171+0.02</f>
        <v>9.2799999999999834</v>
      </c>
      <c r="F172" s="77">
        <f t="shared" ref="F172:F203" si="76">I172-E172</f>
        <v>32.819999999999922</v>
      </c>
      <c r="G172" s="77">
        <f t="shared" ref="G172:G203" si="77">G171+0.02</f>
        <v>5.5799999999999841</v>
      </c>
      <c r="H172" s="77">
        <f t="shared" ref="H172:H203" si="78">I172-G172</f>
        <v>36.519999999999918</v>
      </c>
      <c r="I172" s="81">
        <f t="shared" si="52"/>
        <v>42.099999999999902</v>
      </c>
      <c r="J172" s="77">
        <f t="shared" ref="J172:J203" si="79">I172+K172</f>
        <v>49.079999999999892</v>
      </c>
      <c r="K172" s="76">
        <f t="shared" ref="K172:K203" si="80">K171+0.02</f>
        <v>6.9799999999999898</v>
      </c>
      <c r="L172" s="77">
        <f t="shared" ref="L172:L203" si="81">I172+M172</f>
        <v>58.119999999999877</v>
      </c>
      <c r="M172" s="79">
        <f t="shared" ref="M172:M203" si="82">M171+0.03</f>
        <v>16.019999999999978</v>
      </c>
      <c r="N172" s="77">
        <f t="shared" ref="N172:N203" si="83">I172+O172</f>
        <v>70.079999999999899</v>
      </c>
      <c r="O172" s="79">
        <f t="shared" ref="O172:O203" si="84">O171+0.02</f>
        <v>27.97999999999999</v>
      </c>
      <c r="P172" s="80">
        <f t="shared" ref="P172:P203" si="85">P171+0.03</f>
        <v>12.619999999999976</v>
      </c>
      <c r="Q172" s="83">
        <f t="shared" ref="Q172:Q203" si="86">V172-P172</f>
        <v>29.479999999999926</v>
      </c>
      <c r="R172" s="76">
        <f t="shared" ref="R172:R203" si="87">R171+0.03</f>
        <v>9.6199999999999761</v>
      </c>
      <c r="S172" s="77">
        <f t="shared" ref="S172:S203" si="88">V172-R172</f>
        <v>32.479999999999926</v>
      </c>
      <c r="T172" s="79">
        <f t="shared" si="71"/>
        <v>5.5799999999999841</v>
      </c>
      <c r="U172" s="77">
        <f t="shared" ref="U172:U203" si="89">V172-T172</f>
        <v>36.519999999999918</v>
      </c>
      <c r="V172" s="84">
        <f t="shared" ref="V172:V185" si="90">V171+0.3</f>
        <v>42.099999999999902</v>
      </c>
      <c r="W172" s="77">
        <f t="shared" ref="W172:W203" si="91">V172+X172</f>
        <v>49.079999999999892</v>
      </c>
      <c r="X172" s="76">
        <f t="shared" ref="X172:X203" si="92">X171+0.02</f>
        <v>6.9799999999999898</v>
      </c>
      <c r="Y172" s="77">
        <f t="shared" ref="Y172:Y203" si="93">V172+Z172</f>
        <v>58.119999999999877</v>
      </c>
      <c r="Z172" s="76">
        <f t="shared" ref="Z172:Z203" si="94">Z171+0.03</f>
        <v>16.019999999999978</v>
      </c>
      <c r="AA172" s="77">
        <f t="shared" ref="AA172:AA203" si="95">V172+AB172</f>
        <v>70.419999999999945</v>
      </c>
      <c r="AB172" s="60">
        <f t="shared" ref="AB172:AB203" si="96">AB171+0.03</f>
        <v>28.320000000000043</v>
      </c>
      <c r="AC172" s="157"/>
    </row>
    <row r="173" spans="1:29" ht="24.95" customHeight="1" x14ac:dyDescent="0.15">
      <c r="A173" s="152"/>
      <c r="B173" s="61">
        <v>155</v>
      </c>
      <c r="C173" s="62">
        <f t="shared" si="74"/>
        <v>12.649999999999975</v>
      </c>
      <c r="D173" s="77">
        <f t="shared" si="72"/>
        <v>29.749999999999922</v>
      </c>
      <c r="E173" s="76">
        <f t="shared" si="75"/>
        <v>9.2999999999999829</v>
      </c>
      <c r="F173" s="77">
        <f t="shared" si="76"/>
        <v>33.099999999999916</v>
      </c>
      <c r="G173" s="77">
        <f t="shared" si="77"/>
        <v>5.5999999999999837</v>
      </c>
      <c r="H173" s="77">
        <f t="shared" si="78"/>
        <v>36.799999999999912</v>
      </c>
      <c r="I173" s="81">
        <f t="shared" si="52"/>
        <v>42.399999999999899</v>
      </c>
      <c r="J173" s="77">
        <f t="shared" si="79"/>
        <v>49.399999999999892</v>
      </c>
      <c r="K173" s="76">
        <f t="shared" si="80"/>
        <v>6.9999999999999893</v>
      </c>
      <c r="L173" s="77">
        <f t="shared" si="81"/>
        <v>58.449999999999875</v>
      </c>
      <c r="M173" s="79">
        <f t="shared" si="82"/>
        <v>16.049999999999979</v>
      </c>
      <c r="N173" s="77">
        <f t="shared" si="83"/>
        <v>70.399999999999892</v>
      </c>
      <c r="O173" s="79">
        <f t="shared" si="84"/>
        <v>27.999999999999989</v>
      </c>
      <c r="P173" s="80">
        <f t="shared" si="85"/>
        <v>12.649999999999975</v>
      </c>
      <c r="Q173" s="83">
        <f t="shared" si="86"/>
        <v>29.749999999999922</v>
      </c>
      <c r="R173" s="76">
        <f t="shared" si="87"/>
        <v>9.6499999999999755</v>
      </c>
      <c r="S173" s="77">
        <f t="shared" si="88"/>
        <v>32.749999999999922</v>
      </c>
      <c r="T173" s="79">
        <f t="shared" si="71"/>
        <v>5.5999999999999837</v>
      </c>
      <c r="U173" s="77">
        <f t="shared" si="89"/>
        <v>36.799999999999912</v>
      </c>
      <c r="V173" s="84">
        <f t="shared" si="90"/>
        <v>42.399999999999899</v>
      </c>
      <c r="W173" s="77">
        <f t="shared" si="91"/>
        <v>49.399999999999892</v>
      </c>
      <c r="X173" s="76">
        <f t="shared" si="92"/>
        <v>6.9999999999999893</v>
      </c>
      <c r="Y173" s="77">
        <f t="shared" si="93"/>
        <v>58.449999999999875</v>
      </c>
      <c r="Z173" s="76">
        <f t="shared" si="94"/>
        <v>16.049999999999979</v>
      </c>
      <c r="AA173" s="77">
        <f t="shared" si="95"/>
        <v>70.749999999999943</v>
      </c>
      <c r="AB173" s="60">
        <f t="shared" si="96"/>
        <v>28.350000000000044</v>
      </c>
      <c r="AC173" s="157"/>
    </row>
    <row r="174" spans="1:29" ht="24.95" customHeight="1" x14ac:dyDescent="0.15">
      <c r="A174" s="152" t="s">
        <v>178</v>
      </c>
      <c r="B174" s="61">
        <v>156</v>
      </c>
      <c r="C174" s="62">
        <f t="shared" si="74"/>
        <v>12.679999999999975</v>
      </c>
      <c r="D174" s="77">
        <f t="shared" si="72"/>
        <v>30.019999999999921</v>
      </c>
      <c r="E174" s="76">
        <f t="shared" si="75"/>
        <v>9.3199999999999825</v>
      </c>
      <c r="F174" s="77">
        <f t="shared" si="76"/>
        <v>33.37999999999991</v>
      </c>
      <c r="G174" s="77">
        <f t="shared" si="77"/>
        <v>5.6199999999999832</v>
      </c>
      <c r="H174" s="77">
        <f t="shared" si="78"/>
        <v>37.079999999999913</v>
      </c>
      <c r="I174" s="81">
        <f t="shared" ref="I174:I185" si="97">I173+0.3</f>
        <v>42.699999999999896</v>
      </c>
      <c r="J174" s="77">
        <f t="shared" si="79"/>
        <v>49.719999999999885</v>
      </c>
      <c r="K174" s="76">
        <f t="shared" si="80"/>
        <v>7.0199999999999889</v>
      </c>
      <c r="L174" s="77">
        <f t="shared" si="81"/>
        <v>58.779999999999873</v>
      </c>
      <c r="M174" s="79">
        <f t="shared" si="82"/>
        <v>16.079999999999981</v>
      </c>
      <c r="N174" s="77">
        <f t="shared" si="83"/>
        <v>70.719999999999885</v>
      </c>
      <c r="O174" s="79">
        <f t="shared" si="84"/>
        <v>28.019999999999989</v>
      </c>
      <c r="P174" s="80">
        <f t="shared" si="85"/>
        <v>12.679999999999975</v>
      </c>
      <c r="Q174" s="83">
        <f t="shared" si="86"/>
        <v>30.019999999999921</v>
      </c>
      <c r="R174" s="76">
        <f t="shared" si="87"/>
        <v>9.6799999999999748</v>
      </c>
      <c r="S174" s="77">
        <f t="shared" si="88"/>
        <v>33.019999999999925</v>
      </c>
      <c r="T174" s="79">
        <f t="shared" si="71"/>
        <v>5.6199999999999832</v>
      </c>
      <c r="U174" s="77">
        <f t="shared" si="89"/>
        <v>37.079999999999913</v>
      </c>
      <c r="V174" s="84">
        <f t="shared" si="90"/>
        <v>42.699999999999896</v>
      </c>
      <c r="W174" s="77">
        <f t="shared" si="91"/>
        <v>49.719999999999885</v>
      </c>
      <c r="X174" s="76">
        <f t="shared" si="92"/>
        <v>7.0199999999999889</v>
      </c>
      <c r="Y174" s="77">
        <f t="shared" si="93"/>
        <v>58.779999999999873</v>
      </c>
      <c r="Z174" s="76">
        <f t="shared" si="94"/>
        <v>16.079999999999981</v>
      </c>
      <c r="AA174" s="77">
        <f t="shared" si="95"/>
        <v>71.079999999999941</v>
      </c>
      <c r="AB174" s="60">
        <f t="shared" si="96"/>
        <v>28.380000000000045</v>
      </c>
      <c r="AC174" s="157"/>
    </row>
    <row r="175" spans="1:29" ht="24.95" customHeight="1" x14ac:dyDescent="0.15">
      <c r="A175" s="152"/>
      <c r="B175" s="61">
        <v>157</v>
      </c>
      <c r="C175" s="62">
        <f t="shared" si="74"/>
        <v>12.709999999999974</v>
      </c>
      <c r="D175" s="77">
        <f t="shared" si="72"/>
        <v>30.289999999999921</v>
      </c>
      <c r="E175" s="76">
        <f t="shared" si="75"/>
        <v>9.3399999999999821</v>
      </c>
      <c r="F175" s="77">
        <f t="shared" si="76"/>
        <v>33.659999999999911</v>
      </c>
      <c r="G175" s="77">
        <f t="shared" si="77"/>
        <v>5.6399999999999828</v>
      </c>
      <c r="H175" s="77">
        <f t="shared" si="78"/>
        <v>37.359999999999914</v>
      </c>
      <c r="I175" s="81">
        <f t="shared" si="97"/>
        <v>42.999999999999893</v>
      </c>
      <c r="J175" s="77">
        <f t="shared" si="79"/>
        <v>50.039999999999878</v>
      </c>
      <c r="K175" s="76">
        <f t="shared" si="80"/>
        <v>7.0399999999999885</v>
      </c>
      <c r="L175" s="77">
        <f t="shared" si="81"/>
        <v>59.109999999999872</v>
      </c>
      <c r="M175" s="79">
        <f t="shared" si="82"/>
        <v>16.109999999999982</v>
      </c>
      <c r="N175" s="77">
        <f t="shared" si="83"/>
        <v>71.039999999999878</v>
      </c>
      <c r="O175" s="79">
        <f t="shared" si="84"/>
        <v>28.039999999999988</v>
      </c>
      <c r="P175" s="80">
        <f t="shared" si="85"/>
        <v>12.709999999999974</v>
      </c>
      <c r="Q175" s="83">
        <f t="shared" si="86"/>
        <v>30.289999999999921</v>
      </c>
      <c r="R175" s="76">
        <f t="shared" si="87"/>
        <v>9.7099999999999742</v>
      </c>
      <c r="S175" s="77">
        <f t="shared" si="88"/>
        <v>33.289999999999921</v>
      </c>
      <c r="T175" s="79">
        <f t="shared" ref="T175:T206" si="98">T174+0.02</f>
        <v>5.6399999999999828</v>
      </c>
      <c r="U175" s="77">
        <f t="shared" si="89"/>
        <v>37.359999999999914</v>
      </c>
      <c r="V175" s="84">
        <f t="shared" si="90"/>
        <v>42.999999999999893</v>
      </c>
      <c r="W175" s="77">
        <f t="shared" si="91"/>
        <v>50.039999999999878</v>
      </c>
      <c r="X175" s="76">
        <f t="shared" si="92"/>
        <v>7.0399999999999885</v>
      </c>
      <c r="Y175" s="77">
        <f t="shared" si="93"/>
        <v>59.109999999999872</v>
      </c>
      <c r="Z175" s="76">
        <f t="shared" si="94"/>
        <v>16.109999999999982</v>
      </c>
      <c r="AA175" s="77">
        <f t="shared" si="95"/>
        <v>71.40999999999994</v>
      </c>
      <c r="AB175" s="60">
        <f t="shared" si="96"/>
        <v>28.410000000000046</v>
      </c>
      <c r="AC175" s="157"/>
    </row>
    <row r="176" spans="1:29" ht="24.95" customHeight="1" x14ac:dyDescent="0.15">
      <c r="A176" s="152"/>
      <c r="B176" s="61">
        <v>158</v>
      </c>
      <c r="C176" s="62">
        <f t="shared" si="74"/>
        <v>12.739999999999974</v>
      </c>
      <c r="D176" s="77">
        <f t="shared" si="72"/>
        <v>30.559999999999917</v>
      </c>
      <c r="E176" s="76">
        <f t="shared" si="75"/>
        <v>9.3599999999999817</v>
      </c>
      <c r="F176" s="77">
        <f t="shared" si="76"/>
        <v>33.939999999999912</v>
      </c>
      <c r="G176" s="77">
        <f t="shared" si="77"/>
        <v>5.6599999999999824</v>
      </c>
      <c r="H176" s="77">
        <f t="shared" si="78"/>
        <v>37.639999999999908</v>
      </c>
      <c r="I176" s="81">
        <f t="shared" si="97"/>
        <v>43.299999999999891</v>
      </c>
      <c r="J176" s="77">
        <f t="shared" si="79"/>
        <v>50.359999999999879</v>
      </c>
      <c r="K176" s="76">
        <f t="shared" si="80"/>
        <v>7.0599999999999881</v>
      </c>
      <c r="L176" s="77">
        <f t="shared" si="81"/>
        <v>59.43999999999987</v>
      </c>
      <c r="M176" s="79">
        <f t="shared" si="82"/>
        <v>16.139999999999983</v>
      </c>
      <c r="N176" s="77">
        <f t="shared" si="83"/>
        <v>71.359999999999872</v>
      </c>
      <c r="O176" s="79">
        <f t="shared" si="84"/>
        <v>28.059999999999988</v>
      </c>
      <c r="P176" s="80">
        <f t="shared" si="85"/>
        <v>12.739999999999974</v>
      </c>
      <c r="Q176" s="83">
        <f t="shared" si="86"/>
        <v>30.559999999999917</v>
      </c>
      <c r="R176" s="76">
        <f t="shared" si="87"/>
        <v>9.7399999999999736</v>
      </c>
      <c r="S176" s="77">
        <f t="shared" si="88"/>
        <v>33.559999999999917</v>
      </c>
      <c r="T176" s="79">
        <f t="shared" si="98"/>
        <v>5.6599999999999824</v>
      </c>
      <c r="U176" s="77">
        <f t="shared" si="89"/>
        <v>37.639999999999908</v>
      </c>
      <c r="V176" s="84">
        <f t="shared" si="90"/>
        <v>43.299999999999891</v>
      </c>
      <c r="W176" s="77">
        <f t="shared" si="91"/>
        <v>50.359999999999879</v>
      </c>
      <c r="X176" s="76">
        <f t="shared" si="92"/>
        <v>7.0599999999999881</v>
      </c>
      <c r="Y176" s="77">
        <f t="shared" si="93"/>
        <v>59.43999999999987</v>
      </c>
      <c r="Z176" s="76">
        <f t="shared" si="94"/>
        <v>16.139999999999983</v>
      </c>
      <c r="AA176" s="77">
        <f t="shared" si="95"/>
        <v>71.739999999999938</v>
      </c>
      <c r="AB176" s="60">
        <f t="shared" si="96"/>
        <v>28.440000000000047</v>
      </c>
      <c r="AC176" s="157"/>
    </row>
    <row r="177" spans="1:29" ht="24.95" customHeight="1" x14ac:dyDescent="0.15">
      <c r="A177" s="152"/>
      <c r="B177" s="61">
        <v>159</v>
      </c>
      <c r="C177" s="62">
        <f t="shared" si="74"/>
        <v>12.769999999999973</v>
      </c>
      <c r="D177" s="77">
        <f t="shared" ref="D177:D208" si="99">I177-C177</f>
        <v>30.829999999999913</v>
      </c>
      <c r="E177" s="76">
        <f t="shared" si="75"/>
        <v>9.3799999999999812</v>
      </c>
      <c r="F177" s="77">
        <f t="shared" si="76"/>
        <v>34.219999999999906</v>
      </c>
      <c r="G177" s="77">
        <f t="shared" si="77"/>
        <v>5.679999999999982</v>
      </c>
      <c r="H177" s="77">
        <f t="shared" si="78"/>
        <v>37.919999999999902</v>
      </c>
      <c r="I177" s="81">
        <f t="shared" si="97"/>
        <v>43.599999999999888</v>
      </c>
      <c r="J177" s="77">
        <f t="shared" si="79"/>
        <v>50.679999999999879</v>
      </c>
      <c r="K177" s="76">
        <f t="shared" si="80"/>
        <v>7.0799999999999876</v>
      </c>
      <c r="L177" s="77">
        <f t="shared" si="81"/>
        <v>59.769999999999868</v>
      </c>
      <c r="M177" s="79">
        <f t="shared" si="82"/>
        <v>16.169999999999984</v>
      </c>
      <c r="N177" s="77">
        <f t="shared" si="83"/>
        <v>71.679999999999879</v>
      </c>
      <c r="O177" s="79">
        <f t="shared" si="84"/>
        <v>28.079999999999988</v>
      </c>
      <c r="P177" s="80">
        <f t="shared" si="85"/>
        <v>12.769999999999973</v>
      </c>
      <c r="Q177" s="83">
        <f t="shared" si="86"/>
        <v>30.829999999999913</v>
      </c>
      <c r="R177" s="76">
        <f t="shared" si="87"/>
        <v>9.7699999999999729</v>
      </c>
      <c r="S177" s="77">
        <f t="shared" si="88"/>
        <v>33.829999999999913</v>
      </c>
      <c r="T177" s="79">
        <f t="shared" si="98"/>
        <v>5.679999999999982</v>
      </c>
      <c r="U177" s="77">
        <f t="shared" si="89"/>
        <v>37.919999999999902</v>
      </c>
      <c r="V177" s="84">
        <f t="shared" si="90"/>
        <v>43.599999999999888</v>
      </c>
      <c r="W177" s="77">
        <f t="shared" si="91"/>
        <v>50.679999999999879</v>
      </c>
      <c r="X177" s="76">
        <f t="shared" si="92"/>
        <v>7.0799999999999876</v>
      </c>
      <c r="Y177" s="77">
        <f t="shared" si="93"/>
        <v>59.769999999999868</v>
      </c>
      <c r="Z177" s="76">
        <f t="shared" si="94"/>
        <v>16.169999999999984</v>
      </c>
      <c r="AA177" s="77">
        <f t="shared" si="95"/>
        <v>72.069999999999936</v>
      </c>
      <c r="AB177" s="60">
        <f t="shared" si="96"/>
        <v>28.470000000000049</v>
      </c>
      <c r="AC177" s="157"/>
    </row>
    <row r="178" spans="1:29" ht="24.95" customHeight="1" x14ac:dyDescent="0.15">
      <c r="A178" s="152"/>
      <c r="B178" s="61">
        <v>160</v>
      </c>
      <c r="C178" s="62">
        <f t="shared" si="74"/>
        <v>12.799999999999972</v>
      </c>
      <c r="D178" s="77">
        <f t="shared" si="99"/>
        <v>31.099999999999913</v>
      </c>
      <c r="E178" s="76">
        <f t="shared" si="75"/>
        <v>9.3999999999999808</v>
      </c>
      <c r="F178" s="77">
        <f t="shared" si="76"/>
        <v>34.499999999999901</v>
      </c>
      <c r="G178" s="77">
        <f t="shared" si="77"/>
        <v>5.6999999999999815</v>
      </c>
      <c r="H178" s="77">
        <f t="shared" si="78"/>
        <v>38.199999999999903</v>
      </c>
      <c r="I178" s="81">
        <f t="shared" si="97"/>
        <v>43.899999999999885</v>
      </c>
      <c r="J178" s="77">
        <f t="shared" si="79"/>
        <v>50.999999999999872</v>
      </c>
      <c r="K178" s="76">
        <f t="shared" si="80"/>
        <v>7.0999999999999872</v>
      </c>
      <c r="L178" s="77">
        <f t="shared" si="81"/>
        <v>60.099999999999866</v>
      </c>
      <c r="M178" s="79">
        <f t="shared" si="82"/>
        <v>16.199999999999985</v>
      </c>
      <c r="N178" s="77">
        <f t="shared" si="83"/>
        <v>71.999999999999872</v>
      </c>
      <c r="O178" s="79">
        <f t="shared" si="84"/>
        <v>28.099999999999987</v>
      </c>
      <c r="P178" s="80">
        <f t="shared" si="85"/>
        <v>12.799999999999972</v>
      </c>
      <c r="Q178" s="83">
        <f t="shared" si="86"/>
        <v>31.099999999999913</v>
      </c>
      <c r="R178" s="76">
        <f t="shared" si="87"/>
        <v>9.7999999999999723</v>
      </c>
      <c r="S178" s="77">
        <f t="shared" si="88"/>
        <v>34.099999999999909</v>
      </c>
      <c r="T178" s="79">
        <f t="shared" si="98"/>
        <v>5.6999999999999815</v>
      </c>
      <c r="U178" s="77">
        <f t="shared" si="89"/>
        <v>38.199999999999903</v>
      </c>
      <c r="V178" s="84">
        <f t="shared" si="90"/>
        <v>43.899999999999885</v>
      </c>
      <c r="W178" s="77">
        <f t="shared" si="91"/>
        <v>50.999999999999872</v>
      </c>
      <c r="X178" s="76">
        <f t="shared" si="92"/>
        <v>7.0999999999999872</v>
      </c>
      <c r="Y178" s="77">
        <f t="shared" si="93"/>
        <v>60.099999999999866</v>
      </c>
      <c r="Z178" s="76">
        <f t="shared" si="94"/>
        <v>16.199999999999985</v>
      </c>
      <c r="AA178" s="77">
        <f t="shared" si="95"/>
        <v>72.399999999999935</v>
      </c>
      <c r="AB178" s="60">
        <f t="shared" si="96"/>
        <v>28.50000000000005</v>
      </c>
      <c r="AC178" s="157"/>
    </row>
    <row r="179" spans="1:29" ht="24.95" customHeight="1" x14ac:dyDescent="0.15">
      <c r="A179" s="152"/>
      <c r="B179" s="61">
        <v>161</v>
      </c>
      <c r="C179" s="62">
        <f t="shared" si="74"/>
        <v>12.829999999999972</v>
      </c>
      <c r="D179" s="77">
        <f t="shared" si="99"/>
        <v>31.369999999999912</v>
      </c>
      <c r="E179" s="76">
        <f t="shared" si="75"/>
        <v>9.4199999999999804</v>
      </c>
      <c r="F179" s="77">
        <f t="shared" si="76"/>
        <v>34.779999999999902</v>
      </c>
      <c r="G179" s="77">
        <f t="shared" si="77"/>
        <v>5.7199999999999811</v>
      </c>
      <c r="H179" s="77">
        <f t="shared" si="78"/>
        <v>38.479999999999905</v>
      </c>
      <c r="I179" s="81">
        <f t="shared" si="97"/>
        <v>44.199999999999882</v>
      </c>
      <c r="J179" s="77">
        <f t="shared" si="79"/>
        <v>51.319999999999865</v>
      </c>
      <c r="K179" s="76">
        <f t="shared" si="80"/>
        <v>7.1199999999999868</v>
      </c>
      <c r="L179" s="77">
        <f t="shared" si="81"/>
        <v>60.429999999999865</v>
      </c>
      <c r="M179" s="79">
        <f t="shared" si="82"/>
        <v>16.229999999999986</v>
      </c>
      <c r="N179" s="77">
        <f t="shared" si="83"/>
        <v>72.319999999999865</v>
      </c>
      <c r="O179" s="79">
        <f t="shared" si="84"/>
        <v>28.119999999999987</v>
      </c>
      <c r="P179" s="80">
        <f t="shared" si="85"/>
        <v>12.829999999999972</v>
      </c>
      <c r="Q179" s="83">
        <f t="shared" si="86"/>
        <v>31.369999999999912</v>
      </c>
      <c r="R179" s="76">
        <f t="shared" si="87"/>
        <v>9.8299999999999716</v>
      </c>
      <c r="S179" s="77">
        <f t="shared" si="88"/>
        <v>34.369999999999912</v>
      </c>
      <c r="T179" s="79">
        <f t="shared" si="98"/>
        <v>5.7199999999999811</v>
      </c>
      <c r="U179" s="77">
        <f t="shared" si="89"/>
        <v>38.479999999999905</v>
      </c>
      <c r="V179" s="84">
        <f t="shared" si="90"/>
        <v>44.199999999999882</v>
      </c>
      <c r="W179" s="77">
        <f t="shared" si="91"/>
        <v>51.319999999999865</v>
      </c>
      <c r="X179" s="76">
        <f t="shared" si="92"/>
        <v>7.1199999999999868</v>
      </c>
      <c r="Y179" s="77">
        <f t="shared" si="93"/>
        <v>60.429999999999865</v>
      </c>
      <c r="Z179" s="76">
        <f t="shared" si="94"/>
        <v>16.229999999999986</v>
      </c>
      <c r="AA179" s="77">
        <f t="shared" si="95"/>
        <v>72.729999999999933</v>
      </c>
      <c r="AB179" s="60">
        <f t="shared" si="96"/>
        <v>28.530000000000051</v>
      </c>
      <c r="AC179" s="157"/>
    </row>
    <row r="180" spans="1:29" ht="24.95" customHeight="1" x14ac:dyDescent="0.15">
      <c r="A180" s="152"/>
      <c r="B180" s="61">
        <v>162</v>
      </c>
      <c r="C180" s="62">
        <f t="shared" si="74"/>
        <v>12.859999999999971</v>
      </c>
      <c r="D180" s="77">
        <f t="shared" si="99"/>
        <v>31.639999999999908</v>
      </c>
      <c r="E180" s="76">
        <f t="shared" si="75"/>
        <v>9.43999999999998</v>
      </c>
      <c r="F180" s="77">
        <f t="shared" si="76"/>
        <v>35.059999999999903</v>
      </c>
      <c r="G180" s="77">
        <f t="shared" si="77"/>
        <v>5.7399999999999807</v>
      </c>
      <c r="H180" s="77">
        <f t="shared" si="78"/>
        <v>38.759999999999899</v>
      </c>
      <c r="I180" s="81">
        <f t="shared" si="97"/>
        <v>44.499999999999879</v>
      </c>
      <c r="J180" s="77">
        <f t="shared" si="79"/>
        <v>51.639999999999866</v>
      </c>
      <c r="K180" s="76">
        <f t="shared" si="80"/>
        <v>7.1399999999999864</v>
      </c>
      <c r="L180" s="77">
        <f t="shared" si="81"/>
        <v>60.759999999999863</v>
      </c>
      <c r="M180" s="79">
        <f t="shared" si="82"/>
        <v>16.259999999999987</v>
      </c>
      <c r="N180" s="77">
        <f t="shared" si="83"/>
        <v>72.639999999999873</v>
      </c>
      <c r="O180" s="79">
        <f t="shared" si="84"/>
        <v>28.139999999999986</v>
      </c>
      <c r="P180" s="80">
        <f t="shared" si="85"/>
        <v>12.859999999999971</v>
      </c>
      <c r="Q180" s="83">
        <f t="shared" si="86"/>
        <v>31.639999999999908</v>
      </c>
      <c r="R180" s="76">
        <f t="shared" si="87"/>
        <v>9.859999999999971</v>
      </c>
      <c r="S180" s="77">
        <f t="shared" si="88"/>
        <v>34.639999999999908</v>
      </c>
      <c r="T180" s="79">
        <f t="shared" si="98"/>
        <v>5.7399999999999807</v>
      </c>
      <c r="U180" s="77">
        <f t="shared" si="89"/>
        <v>38.759999999999899</v>
      </c>
      <c r="V180" s="84">
        <f t="shared" si="90"/>
        <v>44.499999999999879</v>
      </c>
      <c r="W180" s="77">
        <f t="shared" si="91"/>
        <v>51.639999999999866</v>
      </c>
      <c r="X180" s="76">
        <f t="shared" si="92"/>
        <v>7.1399999999999864</v>
      </c>
      <c r="Y180" s="77">
        <f t="shared" si="93"/>
        <v>60.759999999999863</v>
      </c>
      <c r="Z180" s="76">
        <f t="shared" si="94"/>
        <v>16.259999999999987</v>
      </c>
      <c r="AA180" s="77">
        <f t="shared" si="95"/>
        <v>73.059999999999931</v>
      </c>
      <c r="AB180" s="60">
        <f t="shared" si="96"/>
        <v>28.560000000000052</v>
      </c>
      <c r="AC180" s="157"/>
    </row>
    <row r="181" spans="1:29" ht="24.95" customHeight="1" x14ac:dyDescent="0.15">
      <c r="A181" s="152"/>
      <c r="B181" s="61">
        <v>163</v>
      </c>
      <c r="C181" s="62">
        <f t="shared" si="74"/>
        <v>12.88999999999997</v>
      </c>
      <c r="D181" s="77">
        <f t="shared" si="99"/>
        <v>31.909999999999904</v>
      </c>
      <c r="E181" s="76">
        <f t="shared" si="75"/>
        <v>9.4599999999999795</v>
      </c>
      <c r="F181" s="77">
        <f t="shared" si="76"/>
        <v>35.339999999999897</v>
      </c>
      <c r="G181" s="77">
        <f t="shared" si="77"/>
        <v>5.7599999999999802</v>
      </c>
      <c r="H181" s="77">
        <f t="shared" si="78"/>
        <v>39.039999999999893</v>
      </c>
      <c r="I181" s="81">
        <f t="shared" si="97"/>
        <v>44.799999999999876</v>
      </c>
      <c r="J181" s="77">
        <f t="shared" si="79"/>
        <v>51.959999999999866</v>
      </c>
      <c r="K181" s="76">
        <f t="shared" si="80"/>
        <v>7.1599999999999859</v>
      </c>
      <c r="L181" s="77">
        <f t="shared" si="81"/>
        <v>61.089999999999861</v>
      </c>
      <c r="M181" s="79">
        <f t="shared" si="82"/>
        <v>16.289999999999988</v>
      </c>
      <c r="N181" s="77">
        <f t="shared" si="83"/>
        <v>72.959999999999866</v>
      </c>
      <c r="O181" s="79">
        <f t="shared" si="84"/>
        <v>28.159999999999986</v>
      </c>
      <c r="P181" s="80">
        <f t="shared" si="85"/>
        <v>12.88999999999997</v>
      </c>
      <c r="Q181" s="83">
        <f t="shared" si="86"/>
        <v>31.909999999999904</v>
      </c>
      <c r="R181" s="76">
        <f t="shared" si="87"/>
        <v>9.8899999999999704</v>
      </c>
      <c r="S181" s="77">
        <f t="shared" si="88"/>
        <v>34.909999999999904</v>
      </c>
      <c r="T181" s="79">
        <f t="shared" si="98"/>
        <v>5.7599999999999802</v>
      </c>
      <c r="U181" s="77">
        <f t="shared" si="89"/>
        <v>39.039999999999893</v>
      </c>
      <c r="V181" s="84">
        <f t="shared" si="90"/>
        <v>44.799999999999876</v>
      </c>
      <c r="W181" s="77">
        <f t="shared" si="91"/>
        <v>51.959999999999866</v>
      </c>
      <c r="X181" s="76">
        <f t="shared" si="92"/>
        <v>7.1599999999999859</v>
      </c>
      <c r="Y181" s="77">
        <f t="shared" si="93"/>
        <v>61.089999999999861</v>
      </c>
      <c r="Z181" s="76">
        <f t="shared" si="94"/>
        <v>16.289999999999988</v>
      </c>
      <c r="AA181" s="77">
        <f t="shared" si="95"/>
        <v>73.38999999999993</v>
      </c>
      <c r="AB181" s="60">
        <f t="shared" si="96"/>
        <v>28.590000000000053</v>
      </c>
      <c r="AC181" s="157"/>
    </row>
    <row r="182" spans="1:29" ht="24.95" customHeight="1" x14ac:dyDescent="0.15">
      <c r="A182" s="152"/>
      <c r="B182" s="61">
        <v>164</v>
      </c>
      <c r="C182" s="62">
        <f t="shared" si="74"/>
        <v>12.91999999999997</v>
      </c>
      <c r="D182" s="77">
        <f t="shared" si="99"/>
        <v>32.179999999999907</v>
      </c>
      <c r="E182" s="76">
        <f t="shared" si="75"/>
        <v>9.4799999999999791</v>
      </c>
      <c r="F182" s="77">
        <f t="shared" si="76"/>
        <v>35.619999999999891</v>
      </c>
      <c r="G182" s="77">
        <f t="shared" si="77"/>
        <v>5.7799999999999798</v>
      </c>
      <c r="H182" s="77">
        <f t="shared" si="78"/>
        <v>39.319999999999894</v>
      </c>
      <c r="I182" s="81">
        <f t="shared" si="97"/>
        <v>45.099999999999874</v>
      </c>
      <c r="J182" s="77">
        <f t="shared" si="79"/>
        <v>52.279999999999859</v>
      </c>
      <c r="K182" s="76">
        <f t="shared" si="80"/>
        <v>7.1799999999999855</v>
      </c>
      <c r="L182" s="77">
        <f t="shared" si="81"/>
        <v>61.41999999999986</v>
      </c>
      <c r="M182" s="79">
        <f t="shared" si="82"/>
        <v>16.31999999999999</v>
      </c>
      <c r="N182" s="77">
        <f t="shared" si="83"/>
        <v>73.279999999999859</v>
      </c>
      <c r="O182" s="79">
        <f t="shared" si="84"/>
        <v>28.179999999999986</v>
      </c>
      <c r="P182" s="80">
        <f t="shared" si="85"/>
        <v>12.91999999999997</v>
      </c>
      <c r="Q182" s="83">
        <f t="shared" si="86"/>
        <v>32.179999999999907</v>
      </c>
      <c r="R182" s="76">
        <f t="shared" si="87"/>
        <v>9.9199999999999697</v>
      </c>
      <c r="S182" s="77">
        <f t="shared" si="88"/>
        <v>35.179999999999907</v>
      </c>
      <c r="T182" s="79">
        <f t="shared" si="98"/>
        <v>5.7799999999999798</v>
      </c>
      <c r="U182" s="77">
        <f t="shared" si="89"/>
        <v>39.319999999999894</v>
      </c>
      <c r="V182" s="84">
        <f t="shared" si="90"/>
        <v>45.099999999999874</v>
      </c>
      <c r="W182" s="77">
        <f t="shared" si="91"/>
        <v>52.279999999999859</v>
      </c>
      <c r="X182" s="76">
        <f t="shared" si="92"/>
        <v>7.1799999999999855</v>
      </c>
      <c r="Y182" s="77">
        <f t="shared" si="93"/>
        <v>61.41999999999986</v>
      </c>
      <c r="Z182" s="76">
        <f t="shared" si="94"/>
        <v>16.31999999999999</v>
      </c>
      <c r="AA182" s="77">
        <f t="shared" si="95"/>
        <v>73.719999999999928</v>
      </c>
      <c r="AB182" s="60">
        <f t="shared" si="96"/>
        <v>28.620000000000054</v>
      </c>
      <c r="AC182" s="157"/>
    </row>
    <row r="183" spans="1:29" ht="24.95" customHeight="1" x14ac:dyDescent="0.15">
      <c r="A183" s="152"/>
      <c r="B183" s="61">
        <v>165</v>
      </c>
      <c r="C183" s="62">
        <f t="shared" si="74"/>
        <v>12.949999999999969</v>
      </c>
      <c r="D183" s="77">
        <f t="shared" si="99"/>
        <v>32.449999999999903</v>
      </c>
      <c r="E183" s="76">
        <f t="shared" si="75"/>
        <v>9.4999999999999787</v>
      </c>
      <c r="F183" s="77">
        <f t="shared" si="76"/>
        <v>35.899999999999892</v>
      </c>
      <c r="G183" s="77">
        <f t="shared" si="77"/>
        <v>5.7999999999999794</v>
      </c>
      <c r="H183" s="77">
        <f t="shared" si="78"/>
        <v>39.599999999999895</v>
      </c>
      <c r="I183" s="81">
        <f t="shared" si="97"/>
        <v>45.399999999999871</v>
      </c>
      <c r="J183" s="77">
        <f t="shared" si="79"/>
        <v>52.599999999999852</v>
      </c>
      <c r="K183" s="76">
        <f t="shared" si="80"/>
        <v>7.1999999999999851</v>
      </c>
      <c r="L183" s="77">
        <f t="shared" si="81"/>
        <v>61.749999999999858</v>
      </c>
      <c r="M183" s="79">
        <f t="shared" si="82"/>
        <v>16.349999999999991</v>
      </c>
      <c r="N183" s="77">
        <f t="shared" si="83"/>
        <v>73.599999999999852</v>
      </c>
      <c r="O183" s="79">
        <f t="shared" si="84"/>
        <v>28.199999999999985</v>
      </c>
      <c r="P183" s="80">
        <f t="shared" si="85"/>
        <v>12.949999999999969</v>
      </c>
      <c r="Q183" s="83">
        <f t="shared" si="86"/>
        <v>32.449999999999903</v>
      </c>
      <c r="R183" s="76">
        <f t="shared" si="87"/>
        <v>9.9499999999999691</v>
      </c>
      <c r="S183" s="77">
        <f t="shared" si="88"/>
        <v>35.449999999999903</v>
      </c>
      <c r="T183" s="79">
        <f t="shared" si="98"/>
        <v>5.7999999999999794</v>
      </c>
      <c r="U183" s="77">
        <f t="shared" si="89"/>
        <v>39.599999999999895</v>
      </c>
      <c r="V183" s="84">
        <f t="shared" si="90"/>
        <v>45.399999999999871</v>
      </c>
      <c r="W183" s="77">
        <f t="shared" si="91"/>
        <v>52.599999999999852</v>
      </c>
      <c r="X183" s="76">
        <f t="shared" si="92"/>
        <v>7.1999999999999851</v>
      </c>
      <c r="Y183" s="77">
        <f t="shared" si="93"/>
        <v>61.749999999999858</v>
      </c>
      <c r="Z183" s="76">
        <f t="shared" si="94"/>
        <v>16.349999999999991</v>
      </c>
      <c r="AA183" s="77">
        <f t="shared" si="95"/>
        <v>74.049999999999926</v>
      </c>
      <c r="AB183" s="60">
        <f t="shared" si="96"/>
        <v>28.650000000000055</v>
      </c>
      <c r="AC183" s="157"/>
    </row>
    <row r="184" spans="1:29" ht="24.95" customHeight="1" x14ac:dyDescent="0.15">
      <c r="A184" s="152"/>
      <c r="B184" s="61">
        <v>166</v>
      </c>
      <c r="C184" s="62">
        <f t="shared" si="74"/>
        <v>12.979999999999968</v>
      </c>
      <c r="D184" s="77">
        <f t="shared" si="99"/>
        <v>32.719999999999899</v>
      </c>
      <c r="E184" s="76">
        <f t="shared" si="75"/>
        <v>9.5199999999999783</v>
      </c>
      <c r="F184" s="77">
        <f t="shared" si="76"/>
        <v>36.179999999999893</v>
      </c>
      <c r="G184" s="77">
        <f t="shared" si="77"/>
        <v>5.819999999999979</v>
      </c>
      <c r="H184" s="77">
        <f t="shared" si="78"/>
        <v>39.879999999999889</v>
      </c>
      <c r="I184" s="81">
        <f t="shared" si="97"/>
        <v>45.699999999999868</v>
      </c>
      <c r="J184" s="77">
        <f t="shared" si="79"/>
        <v>52.919999999999852</v>
      </c>
      <c r="K184" s="76">
        <f t="shared" si="80"/>
        <v>7.2199999999999847</v>
      </c>
      <c r="L184" s="77">
        <f t="shared" si="81"/>
        <v>62.079999999999856</v>
      </c>
      <c r="M184" s="79">
        <f t="shared" si="82"/>
        <v>16.379999999999992</v>
      </c>
      <c r="N184" s="77">
        <f t="shared" si="83"/>
        <v>73.919999999999845</v>
      </c>
      <c r="O184" s="79">
        <f t="shared" si="84"/>
        <v>28.219999999999985</v>
      </c>
      <c r="P184" s="80">
        <f t="shared" si="85"/>
        <v>12.979999999999968</v>
      </c>
      <c r="Q184" s="83">
        <f t="shared" si="86"/>
        <v>32.719999999999899</v>
      </c>
      <c r="R184" s="76">
        <f t="shared" si="87"/>
        <v>9.9799999999999685</v>
      </c>
      <c r="S184" s="77">
        <f t="shared" si="88"/>
        <v>35.719999999999899</v>
      </c>
      <c r="T184" s="79">
        <f t="shared" si="98"/>
        <v>5.819999999999979</v>
      </c>
      <c r="U184" s="77">
        <f t="shared" si="89"/>
        <v>39.879999999999889</v>
      </c>
      <c r="V184" s="84">
        <f t="shared" si="90"/>
        <v>45.699999999999868</v>
      </c>
      <c r="W184" s="77">
        <f t="shared" si="91"/>
        <v>52.919999999999852</v>
      </c>
      <c r="X184" s="76">
        <f t="shared" si="92"/>
        <v>7.2199999999999847</v>
      </c>
      <c r="Y184" s="77">
        <f t="shared" si="93"/>
        <v>62.079999999999856</v>
      </c>
      <c r="Z184" s="76">
        <f t="shared" si="94"/>
        <v>16.379999999999992</v>
      </c>
      <c r="AA184" s="77">
        <f t="shared" si="95"/>
        <v>74.379999999999924</v>
      </c>
      <c r="AB184" s="60">
        <f t="shared" si="96"/>
        <v>28.680000000000057</v>
      </c>
      <c r="AC184" s="157"/>
    </row>
    <row r="185" spans="1:29" ht="24.95" customHeight="1" x14ac:dyDescent="0.15">
      <c r="A185" s="152"/>
      <c r="B185" s="61">
        <v>167</v>
      </c>
      <c r="C185" s="62">
        <f t="shared" si="74"/>
        <v>13.009999999999968</v>
      </c>
      <c r="D185" s="77">
        <f t="shared" si="99"/>
        <v>32.989999999999895</v>
      </c>
      <c r="E185" s="76">
        <f t="shared" si="75"/>
        <v>9.5399999999999778</v>
      </c>
      <c r="F185" s="77">
        <f t="shared" si="76"/>
        <v>36.459999999999887</v>
      </c>
      <c r="G185" s="77">
        <f t="shared" si="77"/>
        <v>5.8399999999999785</v>
      </c>
      <c r="H185" s="77">
        <f t="shared" si="78"/>
        <v>40.159999999999883</v>
      </c>
      <c r="I185" s="81">
        <f t="shared" si="97"/>
        <v>45.999999999999865</v>
      </c>
      <c r="J185" s="77">
        <f t="shared" si="79"/>
        <v>53.239999999999853</v>
      </c>
      <c r="K185" s="76">
        <f t="shared" si="80"/>
        <v>7.2399999999999842</v>
      </c>
      <c r="L185" s="77">
        <f t="shared" si="81"/>
        <v>62.409999999999854</v>
      </c>
      <c r="M185" s="79">
        <f t="shared" si="82"/>
        <v>16.409999999999993</v>
      </c>
      <c r="N185" s="77">
        <f t="shared" si="83"/>
        <v>74.239999999999853</v>
      </c>
      <c r="O185" s="79">
        <f t="shared" si="84"/>
        <v>28.239999999999984</v>
      </c>
      <c r="P185" s="80">
        <f t="shared" si="85"/>
        <v>13.009999999999968</v>
      </c>
      <c r="Q185" s="83">
        <f t="shared" si="86"/>
        <v>32.989999999999895</v>
      </c>
      <c r="R185" s="76">
        <f t="shared" si="87"/>
        <v>10.009999999999968</v>
      </c>
      <c r="S185" s="77">
        <f t="shared" si="88"/>
        <v>35.989999999999895</v>
      </c>
      <c r="T185" s="79">
        <f t="shared" si="98"/>
        <v>5.8399999999999785</v>
      </c>
      <c r="U185" s="77">
        <f t="shared" si="89"/>
        <v>40.159999999999883</v>
      </c>
      <c r="V185" s="84">
        <f t="shared" si="90"/>
        <v>45.999999999999865</v>
      </c>
      <c r="W185" s="77">
        <f t="shared" si="91"/>
        <v>53.239999999999853</v>
      </c>
      <c r="X185" s="76">
        <f t="shared" si="92"/>
        <v>7.2399999999999842</v>
      </c>
      <c r="Y185" s="77">
        <f t="shared" si="93"/>
        <v>62.409999999999854</v>
      </c>
      <c r="Z185" s="76">
        <f t="shared" si="94"/>
        <v>16.409999999999993</v>
      </c>
      <c r="AA185" s="77">
        <f t="shared" si="95"/>
        <v>74.709999999999923</v>
      </c>
      <c r="AB185" s="60">
        <f t="shared" si="96"/>
        <v>28.710000000000058</v>
      </c>
      <c r="AC185" s="157"/>
    </row>
    <row r="186" spans="1:29" ht="24.95" customHeight="1" x14ac:dyDescent="0.15">
      <c r="A186" s="153" t="s">
        <v>179</v>
      </c>
      <c r="B186" s="61">
        <v>168</v>
      </c>
      <c r="C186" s="62">
        <f t="shared" si="74"/>
        <v>13.039999999999967</v>
      </c>
      <c r="D186" s="77">
        <f t="shared" si="99"/>
        <v>33.259999999999891</v>
      </c>
      <c r="E186" s="76">
        <f t="shared" si="75"/>
        <v>9.5599999999999774</v>
      </c>
      <c r="F186" s="77">
        <f t="shared" si="76"/>
        <v>36.739999999999881</v>
      </c>
      <c r="G186" s="77">
        <f t="shared" si="77"/>
        <v>5.8599999999999781</v>
      </c>
      <c r="H186" s="77">
        <f t="shared" si="78"/>
        <v>40.439999999999884</v>
      </c>
      <c r="I186" s="81">
        <f t="shared" ref="I186:I197" si="100">I185+0.3</f>
        <v>46.299999999999862</v>
      </c>
      <c r="J186" s="77">
        <f t="shared" si="79"/>
        <v>53.559999999999846</v>
      </c>
      <c r="K186" s="76">
        <f t="shared" si="80"/>
        <v>7.2599999999999838</v>
      </c>
      <c r="L186" s="77">
        <f t="shared" si="81"/>
        <v>62.739999999999853</v>
      </c>
      <c r="M186" s="79">
        <f t="shared" si="82"/>
        <v>16.439999999999994</v>
      </c>
      <c r="N186" s="77">
        <f t="shared" si="83"/>
        <v>74.559999999999846</v>
      </c>
      <c r="O186" s="79">
        <f t="shared" si="84"/>
        <v>28.259999999999984</v>
      </c>
      <c r="P186" s="80">
        <f t="shared" si="85"/>
        <v>13.039999999999967</v>
      </c>
      <c r="Q186" s="83">
        <f t="shared" si="86"/>
        <v>33.059999999999903</v>
      </c>
      <c r="R186" s="76">
        <f t="shared" si="87"/>
        <v>10.039999999999967</v>
      </c>
      <c r="S186" s="77">
        <f t="shared" si="88"/>
        <v>36.059999999999903</v>
      </c>
      <c r="T186" s="79">
        <f t="shared" si="98"/>
        <v>5.8599999999999781</v>
      </c>
      <c r="U186" s="77">
        <f t="shared" si="89"/>
        <v>40.239999999999888</v>
      </c>
      <c r="V186" s="84">
        <f>V185+0.1</f>
        <v>46.099999999999866</v>
      </c>
      <c r="W186" s="77">
        <f t="shared" si="91"/>
        <v>53.35999999999985</v>
      </c>
      <c r="X186" s="76">
        <f t="shared" si="92"/>
        <v>7.2599999999999838</v>
      </c>
      <c r="Y186" s="77">
        <f t="shared" si="93"/>
        <v>62.539999999999864</v>
      </c>
      <c r="Z186" s="76">
        <f t="shared" si="94"/>
        <v>16.439999999999994</v>
      </c>
      <c r="AA186" s="77">
        <f t="shared" si="95"/>
        <v>74.839999999999918</v>
      </c>
      <c r="AB186" s="60">
        <f t="shared" si="96"/>
        <v>28.740000000000059</v>
      </c>
      <c r="AC186" s="157"/>
    </row>
    <row r="187" spans="1:29" ht="24.95" customHeight="1" x14ac:dyDescent="0.15">
      <c r="A187" s="153"/>
      <c r="B187" s="61">
        <v>169</v>
      </c>
      <c r="C187" s="62">
        <f t="shared" si="74"/>
        <v>13.069999999999967</v>
      </c>
      <c r="D187" s="77">
        <f t="shared" si="99"/>
        <v>33.529999999999895</v>
      </c>
      <c r="E187" s="76">
        <f t="shared" si="75"/>
        <v>9.579999999999977</v>
      </c>
      <c r="F187" s="77">
        <f t="shared" si="76"/>
        <v>37.019999999999882</v>
      </c>
      <c r="G187" s="77">
        <f t="shared" si="77"/>
        <v>5.8799999999999777</v>
      </c>
      <c r="H187" s="77">
        <f t="shared" si="78"/>
        <v>40.719999999999885</v>
      </c>
      <c r="I187" s="81">
        <f t="shared" si="100"/>
        <v>46.599999999999859</v>
      </c>
      <c r="J187" s="77">
        <f t="shared" si="79"/>
        <v>53.879999999999839</v>
      </c>
      <c r="K187" s="76">
        <f t="shared" si="80"/>
        <v>7.2799999999999834</v>
      </c>
      <c r="L187" s="77">
        <f t="shared" si="81"/>
        <v>63.069999999999851</v>
      </c>
      <c r="M187" s="79">
        <f t="shared" si="82"/>
        <v>16.469999999999995</v>
      </c>
      <c r="N187" s="77">
        <f t="shared" si="83"/>
        <v>74.879999999999839</v>
      </c>
      <c r="O187" s="79">
        <f t="shared" si="84"/>
        <v>28.279999999999983</v>
      </c>
      <c r="P187" s="80">
        <f t="shared" si="85"/>
        <v>13.069999999999967</v>
      </c>
      <c r="Q187" s="83">
        <f t="shared" si="86"/>
        <v>33.129999999999903</v>
      </c>
      <c r="R187" s="76">
        <f t="shared" si="87"/>
        <v>10.069999999999967</v>
      </c>
      <c r="S187" s="77">
        <f t="shared" si="88"/>
        <v>36.129999999999903</v>
      </c>
      <c r="T187" s="79">
        <f t="shared" si="98"/>
        <v>5.8799999999999777</v>
      </c>
      <c r="U187" s="77">
        <f t="shared" si="89"/>
        <v>40.319999999999894</v>
      </c>
      <c r="V187" s="84">
        <f t="shared" ref="V187:V197" si="101">V186+0.1</f>
        <v>46.199999999999868</v>
      </c>
      <c r="W187" s="77">
        <f t="shared" si="91"/>
        <v>53.479999999999848</v>
      </c>
      <c r="X187" s="76">
        <f t="shared" si="92"/>
        <v>7.2799999999999834</v>
      </c>
      <c r="Y187" s="77">
        <f t="shared" si="93"/>
        <v>62.66999999999986</v>
      </c>
      <c r="Z187" s="76">
        <f t="shared" si="94"/>
        <v>16.469999999999995</v>
      </c>
      <c r="AA187" s="77">
        <f t="shared" si="95"/>
        <v>74.969999999999928</v>
      </c>
      <c r="AB187" s="60">
        <f t="shared" si="96"/>
        <v>28.77000000000006</v>
      </c>
      <c r="AC187" s="157"/>
    </row>
    <row r="188" spans="1:29" ht="24.95" customHeight="1" x14ac:dyDescent="0.15">
      <c r="A188" s="153"/>
      <c r="B188" s="61">
        <v>170</v>
      </c>
      <c r="C188" s="62">
        <f t="shared" si="74"/>
        <v>13.099999999999966</v>
      </c>
      <c r="D188" s="77">
        <f t="shared" si="99"/>
        <v>33.799999999999891</v>
      </c>
      <c r="E188" s="76">
        <f t="shared" si="75"/>
        <v>9.5999999999999766</v>
      </c>
      <c r="F188" s="77">
        <f t="shared" si="76"/>
        <v>37.299999999999883</v>
      </c>
      <c r="G188" s="77">
        <f t="shared" si="77"/>
        <v>5.8999999999999773</v>
      </c>
      <c r="H188" s="77">
        <f t="shared" si="78"/>
        <v>40.999999999999879</v>
      </c>
      <c r="I188" s="81">
        <f t="shared" si="100"/>
        <v>46.899999999999856</v>
      </c>
      <c r="J188" s="77">
        <f t="shared" si="79"/>
        <v>54.199999999999839</v>
      </c>
      <c r="K188" s="76">
        <f t="shared" si="80"/>
        <v>7.2999999999999829</v>
      </c>
      <c r="L188" s="77">
        <f t="shared" si="81"/>
        <v>63.399999999999849</v>
      </c>
      <c r="M188" s="79">
        <f t="shared" si="82"/>
        <v>16.499999999999996</v>
      </c>
      <c r="N188" s="77">
        <f t="shared" si="83"/>
        <v>75.199999999999847</v>
      </c>
      <c r="O188" s="79">
        <f t="shared" si="84"/>
        <v>28.299999999999983</v>
      </c>
      <c r="P188" s="80">
        <f t="shared" si="85"/>
        <v>13.099999999999966</v>
      </c>
      <c r="Q188" s="83">
        <f t="shared" si="86"/>
        <v>33.199999999999903</v>
      </c>
      <c r="R188" s="76">
        <f t="shared" si="87"/>
        <v>10.099999999999966</v>
      </c>
      <c r="S188" s="77">
        <f t="shared" si="88"/>
        <v>36.199999999999903</v>
      </c>
      <c r="T188" s="79">
        <f t="shared" si="98"/>
        <v>5.8999999999999773</v>
      </c>
      <c r="U188" s="77">
        <f t="shared" si="89"/>
        <v>40.399999999999892</v>
      </c>
      <c r="V188" s="84">
        <f t="shared" si="101"/>
        <v>46.299999999999869</v>
      </c>
      <c r="W188" s="77">
        <f t="shared" si="91"/>
        <v>53.599999999999852</v>
      </c>
      <c r="X188" s="76">
        <f t="shared" si="92"/>
        <v>7.2999999999999829</v>
      </c>
      <c r="Y188" s="77">
        <f t="shared" si="93"/>
        <v>62.799999999999869</v>
      </c>
      <c r="Z188" s="76">
        <f t="shared" si="94"/>
        <v>16.499999999999996</v>
      </c>
      <c r="AA188" s="77">
        <f t="shared" si="95"/>
        <v>75.099999999999937</v>
      </c>
      <c r="AB188" s="60">
        <f t="shared" si="96"/>
        <v>28.800000000000061</v>
      </c>
      <c r="AC188" s="157"/>
    </row>
    <row r="189" spans="1:29" ht="24.95" customHeight="1" x14ac:dyDescent="0.15">
      <c r="A189" s="153"/>
      <c r="B189" s="61">
        <v>171</v>
      </c>
      <c r="C189" s="62">
        <f t="shared" si="74"/>
        <v>13.129999999999965</v>
      </c>
      <c r="D189" s="77">
        <f t="shared" si="99"/>
        <v>34.069999999999887</v>
      </c>
      <c r="E189" s="76">
        <f t="shared" si="75"/>
        <v>9.6199999999999761</v>
      </c>
      <c r="F189" s="77">
        <f t="shared" si="76"/>
        <v>37.579999999999878</v>
      </c>
      <c r="G189" s="77">
        <f t="shared" si="77"/>
        <v>5.9199999999999768</v>
      </c>
      <c r="H189" s="77">
        <f t="shared" si="78"/>
        <v>41.279999999999873</v>
      </c>
      <c r="I189" s="81">
        <f t="shared" si="100"/>
        <v>47.199999999999854</v>
      </c>
      <c r="J189" s="77">
        <f t="shared" si="79"/>
        <v>54.51999999999984</v>
      </c>
      <c r="K189" s="76">
        <f t="shared" si="80"/>
        <v>7.3199999999999825</v>
      </c>
      <c r="L189" s="77">
        <f t="shared" si="81"/>
        <v>63.729999999999848</v>
      </c>
      <c r="M189" s="79">
        <f t="shared" si="82"/>
        <v>16.529999999999998</v>
      </c>
      <c r="N189" s="77">
        <f t="shared" si="83"/>
        <v>75.51999999999984</v>
      </c>
      <c r="O189" s="79">
        <f t="shared" si="84"/>
        <v>28.319999999999983</v>
      </c>
      <c r="P189" s="80">
        <f t="shared" si="85"/>
        <v>13.129999999999965</v>
      </c>
      <c r="Q189" s="83">
        <f t="shared" si="86"/>
        <v>33.269999999999904</v>
      </c>
      <c r="R189" s="76">
        <f t="shared" si="87"/>
        <v>10.129999999999965</v>
      </c>
      <c r="S189" s="77">
        <f t="shared" si="88"/>
        <v>36.269999999999904</v>
      </c>
      <c r="T189" s="79">
        <f t="shared" si="98"/>
        <v>5.9199999999999768</v>
      </c>
      <c r="U189" s="77">
        <f t="shared" si="89"/>
        <v>40.47999999999989</v>
      </c>
      <c r="V189" s="84">
        <f t="shared" si="101"/>
        <v>46.399999999999871</v>
      </c>
      <c r="W189" s="77">
        <f t="shared" si="91"/>
        <v>53.719999999999857</v>
      </c>
      <c r="X189" s="76">
        <f t="shared" si="92"/>
        <v>7.3199999999999825</v>
      </c>
      <c r="Y189" s="77">
        <f t="shared" si="93"/>
        <v>62.929999999999865</v>
      </c>
      <c r="Z189" s="76">
        <f t="shared" si="94"/>
        <v>16.529999999999998</v>
      </c>
      <c r="AA189" s="77">
        <f t="shared" si="95"/>
        <v>75.229999999999933</v>
      </c>
      <c r="AB189" s="60">
        <f t="shared" si="96"/>
        <v>28.830000000000062</v>
      </c>
      <c r="AC189" s="157"/>
    </row>
    <row r="190" spans="1:29" ht="24.95" customHeight="1" x14ac:dyDescent="0.15">
      <c r="A190" s="153"/>
      <c r="B190" s="61">
        <v>172</v>
      </c>
      <c r="C190" s="62">
        <f t="shared" si="74"/>
        <v>13.159999999999965</v>
      </c>
      <c r="D190" s="77">
        <f t="shared" si="99"/>
        <v>34.33999999999989</v>
      </c>
      <c r="E190" s="76">
        <f t="shared" si="75"/>
        <v>9.6399999999999757</v>
      </c>
      <c r="F190" s="77">
        <f t="shared" si="76"/>
        <v>37.859999999999872</v>
      </c>
      <c r="G190" s="77">
        <f t="shared" si="77"/>
        <v>5.9399999999999764</v>
      </c>
      <c r="H190" s="77">
        <f t="shared" si="78"/>
        <v>41.559999999999874</v>
      </c>
      <c r="I190" s="81">
        <f t="shared" si="100"/>
        <v>47.499999999999851</v>
      </c>
      <c r="J190" s="77">
        <f t="shared" si="79"/>
        <v>54.839999999999833</v>
      </c>
      <c r="K190" s="76">
        <f t="shared" si="80"/>
        <v>7.3399999999999821</v>
      </c>
      <c r="L190" s="77">
        <f t="shared" si="81"/>
        <v>64.059999999999846</v>
      </c>
      <c r="M190" s="79">
        <f t="shared" si="82"/>
        <v>16.559999999999999</v>
      </c>
      <c r="N190" s="77">
        <f t="shared" si="83"/>
        <v>75.839999999999833</v>
      </c>
      <c r="O190" s="79">
        <f t="shared" si="84"/>
        <v>28.339999999999982</v>
      </c>
      <c r="P190" s="80">
        <f t="shared" si="85"/>
        <v>13.159999999999965</v>
      </c>
      <c r="Q190" s="83">
        <f t="shared" si="86"/>
        <v>33.339999999999904</v>
      </c>
      <c r="R190" s="76">
        <f t="shared" si="87"/>
        <v>10.159999999999965</v>
      </c>
      <c r="S190" s="77">
        <f t="shared" si="88"/>
        <v>36.339999999999904</v>
      </c>
      <c r="T190" s="79">
        <f t="shared" si="98"/>
        <v>5.9399999999999764</v>
      </c>
      <c r="U190" s="77">
        <f t="shared" si="89"/>
        <v>40.559999999999896</v>
      </c>
      <c r="V190" s="84">
        <f t="shared" si="101"/>
        <v>46.499999999999872</v>
      </c>
      <c r="W190" s="77">
        <f t="shared" si="91"/>
        <v>53.839999999999854</v>
      </c>
      <c r="X190" s="76">
        <f t="shared" si="92"/>
        <v>7.3399999999999821</v>
      </c>
      <c r="Y190" s="77">
        <f t="shared" si="93"/>
        <v>63.059999999999874</v>
      </c>
      <c r="Z190" s="76">
        <f t="shared" si="94"/>
        <v>16.559999999999999</v>
      </c>
      <c r="AA190" s="77">
        <f t="shared" si="95"/>
        <v>75.359999999999928</v>
      </c>
      <c r="AB190" s="60">
        <f t="shared" si="96"/>
        <v>28.860000000000063</v>
      </c>
      <c r="AC190" s="157"/>
    </row>
    <row r="191" spans="1:29" ht="24.95" customHeight="1" x14ac:dyDescent="0.15">
      <c r="A191" s="153"/>
      <c r="B191" s="61">
        <v>173</v>
      </c>
      <c r="C191" s="62">
        <f t="shared" si="74"/>
        <v>13.189999999999964</v>
      </c>
      <c r="D191" s="77">
        <f t="shared" si="99"/>
        <v>34.609999999999886</v>
      </c>
      <c r="E191" s="76">
        <f t="shared" si="75"/>
        <v>9.6599999999999753</v>
      </c>
      <c r="F191" s="77">
        <f t="shared" si="76"/>
        <v>38.139999999999873</v>
      </c>
      <c r="G191" s="77">
        <f t="shared" si="77"/>
        <v>5.959999999999976</v>
      </c>
      <c r="H191" s="77">
        <f t="shared" si="78"/>
        <v>41.839999999999876</v>
      </c>
      <c r="I191" s="81">
        <f t="shared" si="100"/>
        <v>47.799999999999848</v>
      </c>
      <c r="J191" s="77">
        <f t="shared" si="79"/>
        <v>55.159999999999826</v>
      </c>
      <c r="K191" s="76">
        <f t="shared" si="80"/>
        <v>7.3599999999999817</v>
      </c>
      <c r="L191" s="77">
        <f t="shared" si="81"/>
        <v>64.389999999999844</v>
      </c>
      <c r="M191" s="79">
        <f t="shared" si="82"/>
        <v>16.59</v>
      </c>
      <c r="N191" s="77">
        <f t="shared" si="83"/>
        <v>76.159999999999826</v>
      </c>
      <c r="O191" s="79">
        <f t="shared" si="84"/>
        <v>28.359999999999982</v>
      </c>
      <c r="P191" s="80">
        <f t="shared" si="85"/>
        <v>13.189999999999964</v>
      </c>
      <c r="Q191" s="83">
        <f t="shared" si="86"/>
        <v>33.409999999999911</v>
      </c>
      <c r="R191" s="76">
        <f t="shared" si="87"/>
        <v>10.189999999999964</v>
      </c>
      <c r="S191" s="77">
        <f t="shared" si="88"/>
        <v>36.409999999999911</v>
      </c>
      <c r="T191" s="79">
        <f t="shared" si="98"/>
        <v>5.959999999999976</v>
      </c>
      <c r="U191" s="77">
        <f t="shared" si="89"/>
        <v>40.639999999999901</v>
      </c>
      <c r="V191" s="84">
        <f t="shared" si="101"/>
        <v>46.599999999999874</v>
      </c>
      <c r="W191" s="77">
        <f t="shared" si="91"/>
        <v>53.959999999999852</v>
      </c>
      <c r="X191" s="76">
        <f t="shared" si="92"/>
        <v>7.3599999999999817</v>
      </c>
      <c r="Y191" s="77">
        <f t="shared" si="93"/>
        <v>63.18999999999987</v>
      </c>
      <c r="Z191" s="76">
        <f t="shared" si="94"/>
        <v>16.59</v>
      </c>
      <c r="AA191" s="77">
        <f t="shared" si="95"/>
        <v>75.489999999999938</v>
      </c>
      <c r="AB191" s="60">
        <f t="shared" si="96"/>
        <v>28.890000000000065</v>
      </c>
      <c r="AC191" s="157"/>
    </row>
    <row r="192" spans="1:29" ht="24.95" customHeight="1" x14ac:dyDescent="0.15">
      <c r="A192" s="153"/>
      <c r="B192" s="61">
        <v>174</v>
      </c>
      <c r="C192" s="62">
        <f t="shared" si="74"/>
        <v>13.219999999999963</v>
      </c>
      <c r="D192" s="77">
        <f t="shared" si="99"/>
        <v>34.879999999999882</v>
      </c>
      <c r="E192" s="76">
        <f t="shared" si="75"/>
        <v>9.6799999999999748</v>
      </c>
      <c r="F192" s="77">
        <f t="shared" si="76"/>
        <v>38.419999999999874</v>
      </c>
      <c r="G192" s="77">
        <f t="shared" si="77"/>
        <v>5.9799999999999756</v>
      </c>
      <c r="H192" s="77">
        <f t="shared" si="78"/>
        <v>42.11999999999987</v>
      </c>
      <c r="I192" s="81">
        <f t="shared" si="100"/>
        <v>48.099999999999845</v>
      </c>
      <c r="J192" s="77">
        <f t="shared" si="79"/>
        <v>55.479999999999826</v>
      </c>
      <c r="K192" s="76">
        <f t="shared" si="80"/>
        <v>7.3799999999999812</v>
      </c>
      <c r="L192" s="77">
        <f t="shared" si="81"/>
        <v>64.719999999999843</v>
      </c>
      <c r="M192" s="79">
        <f t="shared" si="82"/>
        <v>16.62</v>
      </c>
      <c r="N192" s="77">
        <f t="shared" si="83"/>
        <v>76.479999999999819</v>
      </c>
      <c r="O192" s="79">
        <f t="shared" si="84"/>
        <v>28.379999999999981</v>
      </c>
      <c r="P192" s="80">
        <f t="shared" si="85"/>
        <v>13.219999999999963</v>
      </c>
      <c r="Q192" s="83">
        <f t="shared" si="86"/>
        <v>33.479999999999912</v>
      </c>
      <c r="R192" s="76">
        <f t="shared" si="87"/>
        <v>10.219999999999963</v>
      </c>
      <c r="S192" s="77">
        <f t="shared" si="88"/>
        <v>36.479999999999912</v>
      </c>
      <c r="T192" s="79">
        <f t="shared" si="98"/>
        <v>5.9799999999999756</v>
      </c>
      <c r="U192" s="77">
        <f t="shared" si="89"/>
        <v>40.719999999999899</v>
      </c>
      <c r="V192" s="84">
        <f t="shared" si="101"/>
        <v>46.699999999999875</v>
      </c>
      <c r="W192" s="77">
        <f t="shared" si="91"/>
        <v>54.079999999999856</v>
      </c>
      <c r="X192" s="76">
        <f t="shared" si="92"/>
        <v>7.3799999999999812</v>
      </c>
      <c r="Y192" s="77">
        <f t="shared" si="93"/>
        <v>63.319999999999879</v>
      </c>
      <c r="Z192" s="76">
        <f t="shared" si="94"/>
        <v>16.62</v>
      </c>
      <c r="AA192" s="77">
        <f t="shared" si="95"/>
        <v>75.619999999999948</v>
      </c>
      <c r="AB192" s="60">
        <f t="shared" si="96"/>
        <v>28.920000000000066</v>
      </c>
      <c r="AC192" s="157"/>
    </row>
    <row r="193" spans="1:29" ht="24.95" customHeight="1" x14ac:dyDescent="0.15">
      <c r="A193" s="153"/>
      <c r="B193" s="61">
        <v>175</v>
      </c>
      <c r="C193" s="62">
        <f t="shared" si="74"/>
        <v>13.249999999999963</v>
      </c>
      <c r="D193" s="77">
        <f t="shared" si="99"/>
        <v>35.149999999999878</v>
      </c>
      <c r="E193" s="76">
        <f t="shared" si="75"/>
        <v>9.6999999999999744</v>
      </c>
      <c r="F193" s="77">
        <f t="shared" si="76"/>
        <v>38.699999999999868</v>
      </c>
      <c r="G193" s="77">
        <f t="shared" si="77"/>
        <v>5.9999999999999751</v>
      </c>
      <c r="H193" s="77">
        <f t="shared" si="78"/>
        <v>42.399999999999864</v>
      </c>
      <c r="I193" s="81">
        <f t="shared" si="100"/>
        <v>48.399999999999842</v>
      </c>
      <c r="J193" s="77">
        <f t="shared" si="79"/>
        <v>55.799999999999827</v>
      </c>
      <c r="K193" s="76">
        <f t="shared" si="80"/>
        <v>7.3999999999999808</v>
      </c>
      <c r="L193" s="77">
        <f t="shared" si="81"/>
        <v>65.049999999999841</v>
      </c>
      <c r="M193" s="79">
        <f t="shared" si="82"/>
        <v>16.650000000000002</v>
      </c>
      <c r="N193" s="77">
        <f t="shared" si="83"/>
        <v>76.799999999999827</v>
      </c>
      <c r="O193" s="79">
        <f t="shared" si="84"/>
        <v>28.399999999999981</v>
      </c>
      <c r="P193" s="80">
        <f t="shared" si="85"/>
        <v>13.249999999999963</v>
      </c>
      <c r="Q193" s="83">
        <f t="shared" si="86"/>
        <v>33.549999999999912</v>
      </c>
      <c r="R193" s="76">
        <f t="shared" si="87"/>
        <v>10.249999999999963</v>
      </c>
      <c r="S193" s="77">
        <f t="shared" si="88"/>
        <v>36.549999999999912</v>
      </c>
      <c r="T193" s="79">
        <f t="shared" si="98"/>
        <v>5.9999999999999751</v>
      </c>
      <c r="U193" s="77">
        <f t="shared" si="89"/>
        <v>40.799999999999898</v>
      </c>
      <c r="V193" s="84">
        <f t="shared" si="101"/>
        <v>46.799999999999876</v>
      </c>
      <c r="W193" s="77">
        <f t="shared" si="91"/>
        <v>54.199999999999861</v>
      </c>
      <c r="X193" s="76">
        <f t="shared" si="92"/>
        <v>7.3999999999999808</v>
      </c>
      <c r="Y193" s="77">
        <f t="shared" si="93"/>
        <v>63.449999999999875</v>
      </c>
      <c r="Z193" s="76">
        <f t="shared" si="94"/>
        <v>16.650000000000002</v>
      </c>
      <c r="AA193" s="77">
        <f t="shared" si="95"/>
        <v>75.749999999999943</v>
      </c>
      <c r="AB193" s="60">
        <f t="shared" si="96"/>
        <v>28.950000000000067</v>
      </c>
      <c r="AC193" s="157"/>
    </row>
    <row r="194" spans="1:29" ht="24.95" customHeight="1" x14ac:dyDescent="0.15">
      <c r="A194" s="153"/>
      <c r="B194" s="61">
        <v>176</v>
      </c>
      <c r="C194" s="62">
        <f t="shared" si="74"/>
        <v>13.279999999999962</v>
      </c>
      <c r="D194" s="77">
        <f t="shared" si="99"/>
        <v>35.419999999999874</v>
      </c>
      <c r="E194" s="76">
        <f t="shared" si="75"/>
        <v>9.719999999999974</v>
      </c>
      <c r="F194" s="77">
        <f t="shared" si="76"/>
        <v>38.979999999999862</v>
      </c>
      <c r="G194" s="77">
        <f t="shared" si="77"/>
        <v>6.0199999999999747</v>
      </c>
      <c r="H194" s="77">
        <f t="shared" si="78"/>
        <v>42.679999999999865</v>
      </c>
      <c r="I194" s="81">
        <f t="shared" si="100"/>
        <v>48.699999999999839</v>
      </c>
      <c r="J194" s="77">
        <f t="shared" si="79"/>
        <v>56.11999999999982</v>
      </c>
      <c r="K194" s="76">
        <f t="shared" si="80"/>
        <v>7.4199999999999804</v>
      </c>
      <c r="L194" s="77">
        <f t="shared" si="81"/>
        <v>65.379999999999839</v>
      </c>
      <c r="M194" s="79">
        <f t="shared" si="82"/>
        <v>16.680000000000003</v>
      </c>
      <c r="N194" s="77">
        <f t="shared" si="83"/>
        <v>77.11999999999982</v>
      </c>
      <c r="O194" s="79">
        <f t="shared" si="84"/>
        <v>28.41999999999998</v>
      </c>
      <c r="P194" s="80">
        <f t="shared" si="85"/>
        <v>13.279999999999962</v>
      </c>
      <c r="Q194" s="83">
        <f t="shared" si="86"/>
        <v>33.619999999999919</v>
      </c>
      <c r="R194" s="76">
        <f t="shared" si="87"/>
        <v>10.279999999999962</v>
      </c>
      <c r="S194" s="77">
        <f t="shared" si="88"/>
        <v>36.619999999999919</v>
      </c>
      <c r="T194" s="79">
        <f t="shared" si="98"/>
        <v>6.0199999999999747</v>
      </c>
      <c r="U194" s="77">
        <f t="shared" si="89"/>
        <v>40.879999999999903</v>
      </c>
      <c r="V194" s="84">
        <f t="shared" si="101"/>
        <v>46.899999999999878</v>
      </c>
      <c r="W194" s="77">
        <f t="shared" si="91"/>
        <v>54.319999999999858</v>
      </c>
      <c r="X194" s="76">
        <f t="shared" si="92"/>
        <v>7.4199999999999804</v>
      </c>
      <c r="Y194" s="77">
        <f t="shared" si="93"/>
        <v>63.579999999999885</v>
      </c>
      <c r="Z194" s="76">
        <f t="shared" si="94"/>
        <v>16.680000000000003</v>
      </c>
      <c r="AA194" s="77">
        <f t="shared" si="95"/>
        <v>75.879999999999939</v>
      </c>
      <c r="AB194" s="60">
        <f t="shared" si="96"/>
        <v>28.980000000000068</v>
      </c>
      <c r="AC194" s="157"/>
    </row>
    <row r="195" spans="1:29" ht="24.95" customHeight="1" x14ac:dyDescent="0.15">
      <c r="A195" s="153"/>
      <c r="B195" s="61">
        <v>177</v>
      </c>
      <c r="C195" s="62">
        <f t="shared" si="74"/>
        <v>13.309999999999961</v>
      </c>
      <c r="D195" s="77">
        <f t="shared" si="99"/>
        <v>35.689999999999877</v>
      </c>
      <c r="E195" s="76">
        <f t="shared" si="75"/>
        <v>9.7399999999999736</v>
      </c>
      <c r="F195" s="77">
        <f t="shared" si="76"/>
        <v>39.259999999999863</v>
      </c>
      <c r="G195" s="77">
        <f t="shared" si="77"/>
        <v>6.0399999999999743</v>
      </c>
      <c r="H195" s="77">
        <f t="shared" si="78"/>
        <v>42.959999999999866</v>
      </c>
      <c r="I195" s="81">
        <f t="shared" si="100"/>
        <v>48.999999999999837</v>
      </c>
      <c r="J195" s="77">
        <f t="shared" si="79"/>
        <v>56.439999999999813</v>
      </c>
      <c r="K195" s="76">
        <f t="shared" si="80"/>
        <v>7.43999999999998</v>
      </c>
      <c r="L195" s="77">
        <f t="shared" si="81"/>
        <v>65.709999999999837</v>
      </c>
      <c r="M195" s="79">
        <f t="shared" si="82"/>
        <v>16.710000000000004</v>
      </c>
      <c r="N195" s="77">
        <f t="shared" si="83"/>
        <v>77.439999999999813</v>
      </c>
      <c r="O195" s="79">
        <f t="shared" si="84"/>
        <v>28.43999999999998</v>
      </c>
      <c r="P195" s="80">
        <f t="shared" si="85"/>
        <v>13.309999999999961</v>
      </c>
      <c r="Q195" s="83">
        <f t="shared" si="86"/>
        <v>33.68999999999992</v>
      </c>
      <c r="R195" s="76">
        <f t="shared" si="87"/>
        <v>10.309999999999961</v>
      </c>
      <c r="S195" s="77">
        <f t="shared" si="88"/>
        <v>36.68999999999992</v>
      </c>
      <c r="T195" s="79">
        <f t="shared" si="98"/>
        <v>6.0399999999999743</v>
      </c>
      <c r="U195" s="77">
        <f t="shared" si="89"/>
        <v>40.959999999999908</v>
      </c>
      <c r="V195" s="84">
        <f t="shared" si="101"/>
        <v>46.999999999999879</v>
      </c>
      <c r="W195" s="77">
        <f t="shared" si="91"/>
        <v>54.439999999999856</v>
      </c>
      <c r="X195" s="76">
        <f t="shared" si="92"/>
        <v>7.43999999999998</v>
      </c>
      <c r="Y195" s="77">
        <f t="shared" si="93"/>
        <v>63.70999999999988</v>
      </c>
      <c r="Z195" s="76">
        <f t="shared" si="94"/>
        <v>16.710000000000004</v>
      </c>
      <c r="AA195" s="77">
        <f t="shared" si="95"/>
        <v>76.009999999999948</v>
      </c>
      <c r="AB195" s="60">
        <f t="shared" si="96"/>
        <v>29.010000000000069</v>
      </c>
      <c r="AC195" s="157"/>
    </row>
    <row r="196" spans="1:29" ht="24.95" customHeight="1" x14ac:dyDescent="0.15">
      <c r="A196" s="153"/>
      <c r="B196" s="61">
        <v>178</v>
      </c>
      <c r="C196" s="62">
        <f t="shared" si="74"/>
        <v>13.339999999999961</v>
      </c>
      <c r="D196" s="77">
        <f t="shared" si="99"/>
        <v>35.959999999999873</v>
      </c>
      <c r="E196" s="76">
        <f t="shared" si="75"/>
        <v>9.7599999999999731</v>
      </c>
      <c r="F196" s="77">
        <f t="shared" si="76"/>
        <v>39.539999999999864</v>
      </c>
      <c r="G196" s="77">
        <f t="shared" si="77"/>
        <v>6.0599999999999739</v>
      </c>
      <c r="H196" s="77">
        <f t="shared" si="78"/>
        <v>43.23999999999986</v>
      </c>
      <c r="I196" s="81">
        <f t="shared" si="100"/>
        <v>49.299999999999834</v>
      </c>
      <c r="J196" s="77">
        <f t="shared" si="79"/>
        <v>56.759999999999813</v>
      </c>
      <c r="K196" s="76">
        <f t="shared" si="80"/>
        <v>7.4599999999999795</v>
      </c>
      <c r="L196" s="77">
        <f t="shared" si="81"/>
        <v>66.039999999999836</v>
      </c>
      <c r="M196" s="79">
        <f t="shared" si="82"/>
        <v>16.740000000000006</v>
      </c>
      <c r="N196" s="77">
        <f t="shared" si="83"/>
        <v>77.75999999999982</v>
      </c>
      <c r="O196" s="79">
        <f t="shared" si="84"/>
        <v>28.45999999999998</v>
      </c>
      <c r="P196" s="80">
        <f t="shared" si="85"/>
        <v>13.339999999999961</v>
      </c>
      <c r="Q196" s="83">
        <f t="shared" si="86"/>
        <v>33.75999999999992</v>
      </c>
      <c r="R196" s="76">
        <f t="shared" si="87"/>
        <v>10.339999999999961</v>
      </c>
      <c r="S196" s="77">
        <f t="shared" si="88"/>
        <v>36.75999999999992</v>
      </c>
      <c r="T196" s="79">
        <f t="shared" si="98"/>
        <v>6.0599999999999739</v>
      </c>
      <c r="U196" s="77">
        <f t="shared" si="89"/>
        <v>41.039999999999907</v>
      </c>
      <c r="V196" s="84">
        <f t="shared" si="101"/>
        <v>47.099999999999881</v>
      </c>
      <c r="W196" s="77">
        <f t="shared" si="91"/>
        <v>54.55999999999986</v>
      </c>
      <c r="X196" s="76">
        <f t="shared" si="92"/>
        <v>7.4599999999999795</v>
      </c>
      <c r="Y196" s="77">
        <f t="shared" si="93"/>
        <v>63.83999999999989</v>
      </c>
      <c r="Z196" s="76">
        <f t="shared" si="94"/>
        <v>16.740000000000006</v>
      </c>
      <c r="AA196" s="77">
        <f t="shared" si="95"/>
        <v>76.139999999999958</v>
      </c>
      <c r="AB196" s="60">
        <f t="shared" si="96"/>
        <v>29.04000000000007</v>
      </c>
      <c r="AC196" s="157"/>
    </row>
    <row r="197" spans="1:29" ht="24.95" customHeight="1" x14ac:dyDescent="0.15">
      <c r="A197" s="153"/>
      <c r="B197" s="61">
        <v>179</v>
      </c>
      <c r="C197" s="62">
        <f t="shared" si="74"/>
        <v>13.36999999999996</v>
      </c>
      <c r="D197" s="77">
        <f t="shared" si="99"/>
        <v>36.229999999999869</v>
      </c>
      <c r="E197" s="76">
        <f t="shared" si="75"/>
        <v>9.7799999999999727</v>
      </c>
      <c r="F197" s="77">
        <f t="shared" si="76"/>
        <v>39.819999999999858</v>
      </c>
      <c r="G197" s="77">
        <f t="shared" si="77"/>
        <v>6.0799999999999734</v>
      </c>
      <c r="H197" s="77">
        <f t="shared" si="78"/>
        <v>43.519999999999854</v>
      </c>
      <c r="I197" s="81">
        <f t="shared" si="100"/>
        <v>49.599999999999831</v>
      </c>
      <c r="J197" s="77">
        <f t="shared" si="79"/>
        <v>57.079999999999814</v>
      </c>
      <c r="K197" s="76">
        <f t="shared" si="80"/>
        <v>7.4799999999999791</v>
      </c>
      <c r="L197" s="77">
        <f t="shared" si="81"/>
        <v>66.369999999999834</v>
      </c>
      <c r="M197" s="79">
        <f t="shared" si="82"/>
        <v>16.770000000000007</v>
      </c>
      <c r="N197" s="77">
        <f t="shared" si="83"/>
        <v>78.079999999999814</v>
      </c>
      <c r="O197" s="79">
        <f t="shared" si="84"/>
        <v>28.479999999999979</v>
      </c>
      <c r="P197" s="80">
        <f t="shared" si="85"/>
        <v>13.36999999999996</v>
      </c>
      <c r="Q197" s="83">
        <f t="shared" si="86"/>
        <v>33.82999999999992</v>
      </c>
      <c r="R197" s="76">
        <f t="shared" si="87"/>
        <v>10.36999999999996</v>
      </c>
      <c r="S197" s="77">
        <f t="shared" si="88"/>
        <v>36.82999999999992</v>
      </c>
      <c r="T197" s="79">
        <f t="shared" si="98"/>
        <v>6.0799999999999734</v>
      </c>
      <c r="U197" s="77">
        <f t="shared" si="89"/>
        <v>41.119999999999905</v>
      </c>
      <c r="V197" s="84">
        <f t="shared" si="101"/>
        <v>47.199999999999882</v>
      </c>
      <c r="W197" s="77">
        <f t="shared" si="91"/>
        <v>54.679999999999865</v>
      </c>
      <c r="X197" s="76">
        <f t="shared" si="92"/>
        <v>7.4799999999999791</v>
      </c>
      <c r="Y197" s="77">
        <f t="shared" si="93"/>
        <v>63.969999999999885</v>
      </c>
      <c r="Z197" s="76">
        <f t="shared" si="94"/>
        <v>16.770000000000007</v>
      </c>
      <c r="AA197" s="77">
        <f t="shared" si="95"/>
        <v>76.269999999999953</v>
      </c>
      <c r="AB197" s="60">
        <f t="shared" si="96"/>
        <v>29.070000000000071</v>
      </c>
      <c r="AC197" s="157"/>
    </row>
    <row r="198" spans="1:29" ht="24.95" customHeight="1" x14ac:dyDescent="0.15">
      <c r="A198" s="153" t="s">
        <v>180</v>
      </c>
      <c r="B198" s="61">
        <v>180</v>
      </c>
      <c r="C198" s="62">
        <f t="shared" si="74"/>
        <v>13.399999999999959</v>
      </c>
      <c r="D198" s="77">
        <f t="shared" si="99"/>
        <v>36.499999999999872</v>
      </c>
      <c r="E198" s="76">
        <f t="shared" si="75"/>
        <v>9.7999999999999723</v>
      </c>
      <c r="F198" s="77">
        <f t="shared" si="76"/>
        <v>40.099999999999852</v>
      </c>
      <c r="G198" s="77">
        <f t="shared" si="77"/>
        <v>6.099999999999973</v>
      </c>
      <c r="H198" s="77">
        <f t="shared" si="78"/>
        <v>43.799999999999855</v>
      </c>
      <c r="I198" s="81">
        <f t="shared" ref="I198:I233" si="102">I197+0.3</f>
        <v>49.899999999999828</v>
      </c>
      <c r="J198" s="77">
        <f t="shared" si="79"/>
        <v>57.399999999999807</v>
      </c>
      <c r="K198" s="76">
        <f t="shared" si="80"/>
        <v>7.4999999999999787</v>
      </c>
      <c r="L198" s="77">
        <f t="shared" si="81"/>
        <v>66.699999999999832</v>
      </c>
      <c r="M198" s="79">
        <f t="shared" si="82"/>
        <v>16.800000000000008</v>
      </c>
      <c r="N198" s="77">
        <f t="shared" si="83"/>
        <v>78.399999999999807</v>
      </c>
      <c r="O198" s="79">
        <f t="shared" si="84"/>
        <v>28.499999999999979</v>
      </c>
      <c r="P198" s="80">
        <f t="shared" si="85"/>
        <v>13.399999999999959</v>
      </c>
      <c r="Q198" s="83">
        <f t="shared" si="86"/>
        <v>33.89999999999992</v>
      </c>
      <c r="R198" s="76">
        <f t="shared" si="87"/>
        <v>10.399999999999959</v>
      </c>
      <c r="S198" s="77">
        <f t="shared" si="88"/>
        <v>36.89999999999992</v>
      </c>
      <c r="T198" s="79">
        <f t="shared" si="98"/>
        <v>6.099999999999973</v>
      </c>
      <c r="U198" s="77">
        <f t="shared" si="89"/>
        <v>41.19999999999991</v>
      </c>
      <c r="V198" s="84">
        <f t="shared" ref="V198:V209" si="103">V197+0.1</f>
        <v>47.299999999999883</v>
      </c>
      <c r="W198" s="77">
        <f t="shared" si="91"/>
        <v>54.799999999999862</v>
      </c>
      <c r="X198" s="76">
        <f t="shared" si="92"/>
        <v>7.4999999999999787</v>
      </c>
      <c r="Y198" s="77">
        <f t="shared" si="93"/>
        <v>64.099999999999895</v>
      </c>
      <c r="Z198" s="76">
        <f t="shared" si="94"/>
        <v>16.800000000000008</v>
      </c>
      <c r="AA198" s="77">
        <f t="shared" si="95"/>
        <v>76.399999999999949</v>
      </c>
      <c r="AB198" s="60">
        <f t="shared" si="96"/>
        <v>29.100000000000072</v>
      </c>
      <c r="AC198" s="157"/>
    </row>
    <row r="199" spans="1:29" ht="24.95" customHeight="1" x14ac:dyDescent="0.15">
      <c r="A199" s="153"/>
      <c r="B199" s="61">
        <v>181</v>
      </c>
      <c r="C199" s="62">
        <f t="shared" si="74"/>
        <v>13.429999999999959</v>
      </c>
      <c r="D199" s="77">
        <f t="shared" si="99"/>
        <v>36.769999999999868</v>
      </c>
      <c r="E199" s="76">
        <f t="shared" si="75"/>
        <v>9.8199999999999719</v>
      </c>
      <c r="F199" s="77">
        <f t="shared" si="76"/>
        <v>40.379999999999853</v>
      </c>
      <c r="G199" s="77">
        <f t="shared" si="77"/>
        <v>6.1199999999999726</v>
      </c>
      <c r="H199" s="77">
        <f t="shared" si="78"/>
        <v>44.079999999999856</v>
      </c>
      <c r="I199" s="81">
        <f t="shared" si="102"/>
        <v>50.199999999999825</v>
      </c>
      <c r="J199" s="77">
        <f t="shared" si="79"/>
        <v>57.7199999999998</v>
      </c>
      <c r="K199" s="76">
        <f t="shared" si="80"/>
        <v>7.5199999999999783</v>
      </c>
      <c r="L199" s="77">
        <f t="shared" si="81"/>
        <v>67.029999999999831</v>
      </c>
      <c r="M199" s="79">
        <f t="shared" si="82"/>
        <v>16.830000000000009</v>
      </c>
      <c r="N199" s="77">
        <f t="shared" si="83"/>
        <v>78.7199999999998</v>
      </c>
      <c r="O199" s="79">
        <f t="shared" si="84"/>
        <v>28.519999999999978</v>
      </c>
      <c r="P199" s="80">
        <f t="shared" si="85"/>
        <v>13.429999999999959</v>
      </c>
      <c r="Q199" s="83">
        <f t="shared" si="86"/>
        <v>33.969999999999928</v>
      </c>
      <c r="R199" s="76">
        <f t="shared" si="87"/>
        <v>10.429999999999959</v>
      </c>
      <c r="S199" s="77">
        <f t="shared" si="88"/>
        <v>36.969999999999928</v>
      </c>
      <c r="T199" s="79">
        <f t="shared" si="98"/>
        <v>6.1199999999999726</v>
      </c>
      <c r="U199" s="77">
        <f t="shared" si="89"/>
        <v>41.279999999999916</v>
      </c>
      <c r="V199" s="84">
        <f t="shared" si="103"/>
        <v>47.399999999999885</v>
      </c>
      <c r="W199" s="77">
        <f t="shared" si="91"/>
        <v>54.91999999999986</v>
      </c>
      <c r="X199" s="76">
        <f t="shared" si="92"/>
        <v>7.5199999999999783</v>
      </c>
      <c r="Y199" s="77">
        <f t="shared" si="93"/>
        <v>64.22999999999989</v>
      </c>
      <c r="Z199" s="76">
        <f t="shared" si="94"/>
        <v>16.830000000000009</v>
      </c>
      <c r="AA199" s="77">
        <f t="shared" si="95"/>
        <v>76.529999999999959</v>
      </c>
      <c r="AB199" s="60">
        <f t="shared" si="96"/>
        <v>29.130000000000074</v>
      </c>
      <c r="AC199" s="157"/>
    </row>
    <row r="200" spans="1:29" ht="24.95" customHeight="1" x14ac:dyDescent="0.15">
      <c r="A200" s="153"/>
      <c r="B200" s="61">
        <v>182</v>
      </c>
      <c r="C200" s="62">
        <f t="shared" si="74"/>
        <v>13.459999999999958</v>
      </c>
      <c r="D200" s="77">
        <f t="shared" si="99"/>
        <v>37.039999999999864</v>
      </c>
      <c r="E200" s="76">
        <f t="shared" si="75"/>
        <v>9.8399999999999714</v>
      </c>
      <c r="F200" s="77">
        <f t="shared" si="76"/>
        <v>40.659999999999854</v>
      </c>
      <c r="G200" s="77">
        <f t="shared" si="77"/>
        <v>6.1399999999999721</v>
      </c>
      <c r="H200" s="77">
        <f t="shared" si="78"/>
        <v>44.35999999999985</v>
      </c>
      <c r="I200" s="81">
        <f t="shared" si="102"/>
        <v>50.499999999999822</v>
      </c>
      <c r="J200" s="77">
        <f t="shared" si="79"/>
        <v>58.0399999999998</v>
      </c>
      <c r="K200" s="76">
        <f t="shared" si="80"/>
        <v>7.5399999999999778</v>
      </c>
      <c r="L200" s="77">
        <f t="shared" si="81"/>
        <v>67.359999999999829</v>
      </c>
      <c r="M200" s="79">
        <f t="shared" si="82"/>
        <v>16.86000000000001</v>
      </c>
      <c r="N200" s="77">
        <f t="shared" si="83"/>
        <v>79.039999999999793</v>
      </c>
      <c r="O200" s="79">
        <f t="shared" si="84"/>
        <v>28.539999999999978</v>
      </c>
      <c r="P200" s="80">
        <f t="shared" si="85"/>
        <v>13.459999999999958</v>
      </c>
      <c r="Q200" s="83">
        <f t="shared" si="86"/>
        <v>34.039999999999928</v>
      </c>
      <c r="R200" s="76">
        <f t="shared" si="87"/>
        <v>10.459999999999958</v>
      </c>
      <c r="S200" s="77">
        <f t="shared" si="88"/>
        <v>37.039999999999928</v>
      </c>
      <c r="T200" s="79">
        <f t="shared" si="98"/>
        <v>6.1399999999999721</v>
      </c>
      <c r="U200" s="77">
        <f t="shared" si="89"/>
        <v>41.359999999999914</v>
      </c>
      <c r="V200" s="84">
        <f t="shared" si="103"/>
        <v>47.499999999999886</v>
      </c>
      <c r="W200" s="77">
        <f t="shared" si="91"/>
        <v>55.039999999999864</v>
      </c>
      <c r="X200" s="76">
        <f t="shared" si="92"/>
        <v>7.5399999999999778</v>
      </c>
      <c r="Y200" s="77">
        <f t="shared" si="93"/>
        <v>64.3599999999999</v>
      </c>
      <c r="Z200" s="76">
        <f t="shared" si="94"/>
        <v>16.86000000000001</v>
      </c>
      <c r="AA200" s="77">
        <f t="shared" si="95"/>
        <v>76.659999999999968</v>
      </c>
      <c r="AB200" s="60">
        <f t="shared" si="96"/>
        <v>29.160000000000075</v>
      </c>
      <c r="AC200" s="157"/>
    </row>
    <row r="201" spans="1:29" ht="24.95" customHeight="1" x14ac:dyDescent="0.15">
      <c r="A201" s="153"/>
      <c r="B201" s="61">
        <v>183</v>
      </c>
      <c r="C201" s="62">
        <f t="shared" si="74"/>
        <v>13.489999999999958</v>
      </c>
      <c r="D201" s="77">
        <f t="shared" si="99"/>
        <v>37.30999999999986</v>
      </c>
      <c r="E201" s="76">
        <f t="shared" si="75"/>
        <v>9.859999999999971</v>
      </c>
      <c r="F201" s="77">
        <f t="shared" si="76"/>
        <v>40.939999999999849</v>
      </c>
      <c r="G201" s="77">
        <f t="shared" si="77"/>
        <v>6.1599999999999717</v>
      </c>
      <c r="H201" s="77">
        <f t="shared" si="78"/>
        <v>44.639999999999844</v>
      </c>
      <c r="I201" s="81">
        <f t="shared" si="102"/>
        <v>50.79999999999982</v>
      </c>
      <c r="J201" s="77">
        <f t="shared" si="79"/>
        <v>58.3599999999998</v>
      </c>
      <c r="K201" s="76">
        <f t="shared" si="80"/>
        <v>7.5599999999999774</v>
      </c>
      <c r="L201" s="77">
        <f t="shared" si="81"/>
        <v>67.689999999999827</v>
      </c>
      <c r="M201" s="79">
        <f t="shared" si="82"/>
        <v>16.890000000000011</v>
      </c>
      <c r="N201" s="77">
        <f t="shared" si="83"/>
        <v>79.3599999999998</v>
      </c>
      <c r="O201" s="79">
        <f t="shared" si="84"/>
        <v>28.559999999999977</v>
      </c>
      <c r="P201" s="80">
        <f t="shared" si="85"/>
        <v>13.489999999999958</v>
      </c>
      <c r="Q201" s="83">
        <f t="shared" si="86"/>
        <v>34.109999999999928</v>
      </c>
      <c r="R201" s="76">
        <f t="shared" si="87"/>
        <v>10.489999999999958</v>
      </c>
      <c r="S201" s="77">
        <f t="shared" si="88"/>
        <v>37.109999999999928</v>
      </c>
      <c r="T201" s="79">
        <f t="shared" si="98"/>
        <v>6.1599999999999717</v>
      </c>
      <c r="U201" s="77">
        <f t="shared" si="89"/>
        <v>41.439999999999912</v>
      </c>
      <c r="V201" s="84">
        <f t="shared" si="103"/>
        <v>47.599999999999888</v>
      </c>
      <c r="W201" s="77">
        <f t="shared" si="91"/>
        <v>55.159999999999869</v>
      </c>
      <c r="X201" s="76">
        <f t="shared" si="92"/>
        <v>7.5599999999999774</v>
      </c>
      <c r="Y201" s="77">
        <f t="shared" si="93"/>
        <v>64.489999999999895</v>
      </c>
      <c r="Z201" s="76">
        <f t="shared" si="94"/>
        <v>16.890000000000011</v>
      </c>
      <c r="AA201" s="77">
        <f t="shared" si="95"/>
        <v>76.789999999999964</v>
      </c>
      <c r="AB201" s="60">
        <f t="shared" si="96"/>
        <v>29.190000000000076</v>
      </c>
      <c r="AC201" s="157"/>
    </row>
    <row r="202" spans="1:29" ht="24.95" customHeight="1" x14ac:dyDescent="0.15">
      <c r="A202" s="153"/>
      <c r="B202" s="61">
        <v>184</v>
      </c>
      <c r="C202" s="62">
        <f t="shared" si="74"/>
        <v>13.519999999999957</v>
      </c>
      <c r="D202" s="77">
        <f t="shared" si="99"/>
        <v>37.579999999999856</v>
      </c>
      <c r="E202" s="76">
        <f t="shared" si="75"/>
        <v>9.8799999999999706</v>
      </c>
      <c r="F202" s="77">
        <f t="shared" si="76"/>
        <v>41.219999999999843</v>
      </c>
      <c r="G202" s="77">
        <f t="shared" si="77"/>
        <v>6.1799999999999713</v>
      </c>
      <c r="H202" s="77">
        <f t="shared" si="78"/>
        <v>44.919999999999845</v>
      </c>
      <c r="I202" s="81">
        <f t="shared" si="102"/>
        <v>51.099999999999817</v>
      </c>
      <c r="J202" s="77">
        <f t="shared" si="79"/>
        <v>58.679999999999794</v>
      </c>
      <c r="K202" s="76">
        <f t="shared" si="80"/>
        <v>7.579999999999977</v>
      </c>
      <c r="L202" s="77">
        <f t="shared" si="81"/>
        <v>68.019999999999825</v>
      </c>
      <c r="M202" s="79">
        <f t="shared" si="82"/>
        <v>16.920000000000012</v>
      </c>
      <c r="N202" s="77">
        <f t="shared" si="83"/>
        <v>79.679999999999794</v>
      </c>
      <c r="O202" s="79">
        <f t="shared" si="84"/>
        <v>28.579999999999977</v>
      </c>
      <c r="P202" s="80">
        <f t="shared" si="85"/>
        <v>13.519999999999957</v>
      </c>
      <c r="Q202" s="83">
        <f t="shared" si="86"/>
        <v>34.179999999999936</v>
      </c>
      <c r="R202" s="76">
        <f t="shared" si="87"/>
        <v>10.519999999999957</v>
      </c>
      <c r="S202" s="77">
        <f t="shared" si="88"/>
        <v>37.179999999999936</v>
      </c>
      <c r="T202" s="79">
        <f t="shared" si="98"/>
        <v>6.1799999999999713</v>
      </c>
      <c r="U202" s="77">
        <f t="shared" si="89"/>
        <v>41.519999999999918</v>
      </c>
      <c r="V202" s="84">
        <f t="shared" si="103"/>
        <v>47.699999999999889</v>
      </c>
      <c r="W202" s="77">
        <f t="shared" si="91"/>
        <v>55.279999999999866</v>
      </c>
      <c r="X202" s="76">
        <f t="shared" si="92"/>
        <v>7.579999999999977</v>
      </c>
      <c r="Y202" s="77">
        <f t="shared" si="93"/>
        <v>64.619999999999905</v>
      </c>
      <c r="Z202" s="76">
        <f t="shared" si="94"/>
        <v>16.920000000000012</v>
      </c>
      <c r="AA202" s="77">
        <f t="shared" si="95"/>
        <v>76.919999999999959</v>
      </c>
      <c r="AB202" s="60">
        <f t="shared" si="96"/>
        <v>29.220000000000077</v>
      </c>
      <c r="AC202" s="157"/>
    </row>
    <row r="203" spans="1:29" ht="24.95" customHeight="1" x14ac:dyDescent="0.15">
      <c r="A203" s="153"/>
      <c r="B203" s="61">
        <v>185</v>
      </c>
      <c r="C203" s="62">
        <f t="shared" si="74"/>
        <v>13.549999999999956</v>
      </c>
      <c r="D203" s="77">
        <f t="shared" si="99"/>
        <v>37.849999999999859</v>
      </c>
      <c r="E203" s="76">
        <f t="shared" si="75"/>
        <v>9.8999999999999702</v>
      </c>
      <c r="F203" s="77">
        <f t="shared" si="76"/>
        <v>41.499999999999844</v>
      </c>
      <c r="G203" s="77">
        <f t="shared" si="77"/>
        <v>6.1999999999999709</v>
      </c>
      <c r="H203" s="77">
        <f t="shared" si="78"/>
        <v>45.199999999999847</v>
      </c>
      <c r="I203" s="81">
        <f t="shared" si="102"/>
        <v>51.399999999999814</v>
      </c>
      <c r="J203" s="77">
        <f t="shared" si="79"/>
        <v>58.999999999999787</v>
      </c>
      <c r="K203" s="76">
        <f t="shared" si="80"/>
        <v>7.5999999999999766</v>
      </c>
      <c r="L203" s="77">
        <f t="shared" si="81"/>
        <v>68.349999999999824</v>
      </c>
      <c r="M203" s="79">
        <f t="shared" si="82"/>
        <v>16.950000000000014</v>
      </c>
      <c r="N203" s="77">
        <f t="shared" si="83"/>
        <v>79.999999999999787</v>
      </c>
      <c r="O203" s="79">
        <f t="shared" si="84"/>
        <v>28.599999999999977</v>
      </c>
      <c r="P203" s="80">
        <f t="shared" si="85"/>
        <v>13.549999999999956</v>
      </c>
      <c r="Q203" s="83">
        <f t="shared" si="86"/>
        <v>34.249999999999936</v>
      </c>
      <c r="R203" s="76">
        <f t="shared" si="87"/>
        <v>10.549999999999956</v>
      </c>
      <c r="S203" s="77">
        <f t="shared" si="88"/>
        <v>37.249999999999936</v>
      </c>
      <c r="T203" s="79">
        <f t="shared" si="98"/>
        <v>6.1999999999999709</v>
      </c>
      <c r="U203" s="77">
        <f t="shared" si="89"/>
        <v>41.599999999999923</v>
      </c>
      <c r="V203" s="84">
        <f t="shared" si="103"/>
        <v>47.799999999999891</v>
      </c>
      <c r="W203" s="77">
        <f t="shared" si="91"/>
        <v>55.399999999999864</v>
      </c>
      <c r="X203" s="76">
        <f t="shared" si="92"/>
        <v>7.5999999999999766</v>
      </c>
      <c r="Y203" s="77">
        <f t="shared" si="93"/>
        <v>64.749999999999901</v>
      </c>
      <c r="Z203" s="76">
        <f t="shared" si="94"/>
        <v>16.950000000000014</v>
      </c>
      <c r="AA203" s="77">
        <f t="shared" si="95"/>
        <v>77.049999999999969</v>
      </c>
      <c r="AB203" s="60">
        <f t="shared" si="96"/>
        <v>29.250000000000078</v>
      </c>
      <c r="AC203" s="157"/>
    </row>
    <row r="204" spans="1:29" ht="24.95" customHeight="1" x14ac:dyDescent="0.15">
      <c r="A204" s="153"/>
      <c r="B204" s="61">
        <v>186</v>
      </c>
      <c r="C204" s="62">
        <f t="shared" ref="C204:C245" si="104">C203+0.03</f>
        <v>13.579999999999956</v>
      </c>
      <c r="D204" s="77">
        <f t="shared" si="99"/>
        <v>38.119999999999855</v>
      </c>
      <c r="E204" s="76">
        <f t="shared" ref="E204:E245" si="105">E203+0.02</f>
        <v>9.9199999999999697</v>
      </c>
      <c r="F204" s="77">
        <f t="shared" ref="F204:F245" si="106">I204-E204</f>
        <v>41.779999999999845</v>
      </c>
      <c r="G204" s="77">
        <f t="shared" ref="G204:G245" si="107">G203+0.02</f>
        <v>6.2199999999999704</v>
      </c>
      <c r="H204" s="77">
        <f t="shared" ref="H204:H245" si="108">I204-G204</f>
        <v>45.479999999999841</v>
      </c>
      <c r="I204" s="81">
        <f t="shared" si="102"/>
        <v>51.699999999999811</v>
      </c>
      <c r="J204" s="77">
        <f t="shared" ref="J204:J245" si="109">I204+K204</f>
        <v>59.319999999999787</v>
      </c>
      <c r="K204" s="76">
        <f t="shared" ref="K204:K245" si="110">K203+0.02</f>
        <v>7.6199999999999761</v>
      </c>
      <c r="L204" s="77">
        <f t="shared" ref="L204:L245" si="111">I204+M204</f>
        <v>68.679999999999822</v>
      </c>
      <c r="M204" s="79">
        <f t="shared" ref="M204:M245" si="112">M203+0.03</f>
        <v>16.980000000000015</v>
      </c>
      <c r="N204" s="77">
        <f t="shared" ref="N204:N245" si="113">I204+O204</f>
        <v>80.319999999999794</v>
      </c>
      <c r="O204" s="79">
        <f t="shared" ref="O204:O245" si="114">O203+0.02</f>
        <v>28.619999999999976</v>
      </c>
      <c r="P204" s="80">
        <f t="shared" ref="P204:P245" si="115">P203+0.03</f>
        <v>13.579999999999956</v>
      </c>
      <c r="Q204" s="83">
        <f t="shared" ref="Q204:Q245" si="116">V204-P204</f>
        <v>34.319999999999936</v>
      </c>
      <c r="R204" s="76">
        <f t="shared" ref="R204:R245" si="117">R203+0.03</f>
        <v>10.579999999999956</v>
      </c>
      <c r="S204" s="77">
        <f t="shared" ref="S204:S245" si="118">V204-R204</f>
        <v>37.319999999999936</v>
      </c>
      <c r="T204" s="79">
        <f t="shared" si="98"/>
        <v>6.2199999999999704</v>
      </c>
      <c r="U204" s="77">
        <f t="shared" ref="U204:U245" si="119">V204-T204</f>
        <v>41.679999999999922</v>
      </c>
      <c r="V204" s="84">
        <f t="shared" si="103"/>
        <v>47.899999999999892</v>
      </c>
      <c r="W204" s="77">
        <f t="shared" ref="W204:W245" si="120">V204+X204</f>
        <v>55.519999999999868</v>
      </c>
      <c r="X204" s="76">
        <f t="shared" ref="X204:X245" si="121">X203+0.02</f>
        <v>7.6199999999999761</v>
      </c>
      <c r="Y204" s="77">
        <f t="shared" ref="Y204:Y245" si="122">V204+Z204</f>
        <v>64.87999999999991</v>
      </c>
      <c r="Z204" s="76">
        <f t="shared" ref="Z204:Z245" si="123">Z203+0.03</f>
        <v>16.980000000000015</v>
      </c>
      <c r="AA204" s="77">
        <f t="shared" ref="AA204:AA245" si="124">V204+AB204</f>
        <v>77.179999999999978</v>
      </c>
      <c r="AB204" s="60">
        <f t="shared" ref="AB204:AB245" si="125">AB203+0.03</f>
        <v>29.280000000000079</v>
      </c>
      <c r="AC204" s="157"/>
    </row>
    <row r="205" spans="1:29" ht="24.95" customHeight="1" x14ac:dyDescent="0.15">
      <c r="A205" s="153"/>
      <c r="B205" s="61">
        <v>187</v>
      </c>
      <c r="C205" s="62">
        <f t="shared" si="104"/>
        <v>13.609999999999955</v>
      </c>
      <c r="D205" s="77">
        <f t="shared" si="99"/>
        <v>38.389999999999851</v>
      </c>
      <c r="E205" s="76">
        <f t="shared" si="105"/>
        <v>9.9399999999999693</v>
      </c>
      <c r="F205" s="77">
        <f t="shared" si="106"/>
        <v>42.059999999999839</v>
      </c>
      <c r="G205" s="77">
        <f t="shared" si="107"/>
        <v>6.23999999999997</v>
      </c>
      <c r="H205" s="77">
        <f t="shared" si="108"/>
        <v>45.759999999999835</v>
      </c>
      <c r="I205" s="81">
        <f t="shared" si="102"/>
        <v>51.999999999999808</v>
      </c>
      <c r="J205" s="77">
        <f t="shared" si="109"/>
        <v>59.639999999999787</v>
      </c>
      <c r="K205" s="76">
        <f t="shared" si="110"/>
        <v>7.6399999999999757</v>
      </c>
      <c r="L205" s="77">
        <f t="shared" si="111"/>
        <v>69.00999999999982</v>
      </c>
      <c r="M205" s="79">
        <f t="shared" si="112"/>
        <v>17.010000000000016</v>
      </c>
      <c r="N205" s="77">
        <f t="shared" si="113"/>
        <v>80.639999999999787</v>
      </c>
      <c r="O205" s="79">
        <f t="shared" si="114"/>
        <v>28.639999999999976</v>
      </c>
      <c r="P205" s="80">
        <f t="shared" si="115"/>
        <v>13.609999999999955</v>
      </c>
      <c r="Q205" s="83">
        <f t="shared" si="116"/>
        <v>34.389999999999937</v>
      </c>
      <c r="R205" s="76">
        <f t="shared" si="117"/>
        <v>10.609999999999955</v>
      </c>
      <c r="S205" s="77">
        <f t="shared" si="118"/>
        <v>37.389999999999937</v>
      </c>
      <c r="T205" s="79">
        <f t="shared" si="98"/>
        <v>6.23999999999997</v>
      </c>
      <c r="U205" s="77">
        <f t="shared" si="119"/>
        <v>41.75999999999992</v>
      </c>
      <c r="V205" s="84">
        <f t="shared" si="103"/>
        <v>47.999999999999893</v>
      </c>
      <c r="W205" s="77">
        <f t="shared" si="120"/>
        <v>55.639999999999873</v>
      </c>
      <c r="X205" s="76">
        <f t="shared" si="121"/>
        <v>7.6399999999999757</v>
      </c>
      <c r="Y205" s="77">
        <f t="shared" si="122"/>
        <v>65.009999999999906</v>
      </c>
      <c r="Z205" s="76">
        <f t="shared" si="123"/>
        <v>17.010000000000016</v>
      </c>
      <c r="AA205" s="77">
        <f t="shared" si="124"/>
        <v>77.309999999999974</v>
      </c>
      <c r="AB205" s="60">
        <f t="shared" si="125"/>
        <v>29.31000000000008</v>
      </c>
      <c r="AC205" s="157"/>
    </row>
    <row r="206" spans="1:29" ht="24.95" customHeight="1" x14ac:dyDescent="0.15">
      <c r="A206" s="153"/>
      <c r="B206" s="61">
        <v>188</v>
      </c>
      <c r="C206" s="62">
        <f t="shared" si="104"/>
        <v>13.639999999999954</v>
      </c>
      <c r="D206" s="77">
        <f t="shared" si="99"/>
        <v>38.659999999999854</v>
      </c>
      <c r="E206" s="76">
        <f t="shared" si="105"/>
        <v>9.9599999999999689</v>
      </c>
      <c r="F206" s="77">
        <f t="shared" si="106"/>
        <v>42.339999999999833</v>
      </c>
      <c r="G206" s="77">
        <f t="shared" si="107"/>
        <v>6.2599999999999696</v>
      </c>
      <c r="H206" s="77">
        <f t="shared" si="108"/>
        <v>46.039999999999836</v>
      </c>
      <c r="I206" s="81">
        <f t="shared" si="102"/>
        <v>52.299999999999805</v>
      </c>
      <c r="J206" s="77">
        <f t="shared" si="109"/>
        <v>59.959999999999781</v>
      </c>
      <c r="K206" s="76">
        <f t="shared" si="110"/>
        <v>7.6599999999999753</v>
      </c>
      <c r="L206" s="77">
        <f t="shared" si="111"/>
        <v>69.339999999999819</v>
      </c>
      <c r="M206" s="79">
        <f t="shared" si="112"/>
        <v>17.040000000000017</v>
      </c>
      <c r="N206" s="77">
        <f t="shared" si="113"/>
        <v>80.959999999999781</v>
      </c>
      <c r="O206" s="79">
        <f t="shared" si="114"/>
        <v>28.659999999999975</v>
      </c>
      <c r="P206" s="80">
        <f t="shared" si="115"/>
        <v>13.639999999999954</v>
      </c>
      <c r="Q206" s="83">
        <f t="shared" si="116"/>
        <v>34.459999999999937</v>
      </c>
      <c r="R206" s="76">
        <f t="shared" si="117"/>
        <v>10.639999999999954</v>
      </c>
      <c r="S206" s="77">
        <f t="shared" si="118"/>
        <v>37.459999999999937</v>
      </c>
      <c r="T206" s="79">
        <f t="shared" si="98"/>
        <v>6.2599999999999696</v>
      </c>
      <c r="U206" s="77">
        <f t="shared" si="119"/>
        <v>41.839999999999925</v>
      </c>
      <c r="V206" s="84">
        <f t="shared" si="103"/>
        <v>48.099999999999895</v>
      </c>
      <c r="W206" s="77">
        <f t="shared" si="120"/>
        <v>55.75999999999987</v>
      </c>
      <c r="X206" s="76">
        <f t="shared" si="121"/>
        <v>7.6599999999999753</v>
      </c>
      <c r="Y206" s="77">
        <f t="shared" si="122"/>
        <v>65.139999999999915</v>
      </c>
      <c r="Z206" s="76">
        <f t="shared" si="123"/>
        <v>17.040000000000017</v>
      </c>
      <c r="AA206" s="77">
        <f t="shared" si="124"/>
        <v>77.439999999999969</v>
      </c>
      <c r="AB206" s="60">
        <f t="shared" si="125"/>
        <v>29.340000000000082</v>
      </c>
      <c r="AC206" s="157"/>
    </row>
    <row r="207" spans="1:29" ht="24.95" customHeight="1" x14ac:dyDescent="0.15">
      <c r="A207" s="153"/>
      <c r="B207" s="61">
        <v>189</v>
      </c>
      <c r="C207" s="62">
        <f t="shared" si="104"/>
        <v>13.669999999999954</v>
      </c>
      <c r="D207" s="77">
        <f t="shared" si="99"/>
        <v>38.929999999999851</v>
      </c>
      <c r="E207" s="76">
        <f t="shared" si="105"/>
        <v>9.9799999999999685</v>
      </c>
      <c r="F207" s="77">
        <f t="shared" si="106"/>
        <v>42.619999999999834</v>
      </c>
      <c r="G207" s="77">
        <f t="shared" si="107"/>
        <v>6.2799999999999692</v>
      </c>
      <c r="H207" s="77">
        <f t="shared" si="108"/>
        <v>46.319999999999837</v>
      </c>
      <c r="I207" s="81">
        <f t="shared" si="102"/>
        <v>52.599999999999802</v>
      </c>
      <c r="J207" s="77">
        <f t="shared" si="109"/>
        <v>60.279999999999774</v>
      </c>
      <c r="K207" s="76">
        <f t="shared" si="110"/>
        <v>7.6799999999999748</v>
      </c>
      <c r="L207" s="77">
        <f t="shared" si="111"/>
        <v>69.669999999999817</v>
      </c>
      <c r="M207" s="79">
        <f t="shared" si="112"/>
        <v>17.070000000000018</v>
      </c>
      <c r="N207" s="77">
        <f t="shared" si="113"/>
        <v>81.279999999999774</v>
      </c>
      <c r="O207" s="79">
        <f t="shared" si="114"/>
        <v>28.679999999999975</v>
      </c>
      <c r="P207" s="80">
        <f t="shared" si="115"/>
        <v>13.669999999999954</v>
      </c>
      <c r="Q207" s="83">
        <f t="shared" si="116"/>
        <v>34.529999999999944</v>
      </c>
      <c r="R207" s="76">
        <f t="shared" si="117"/>
        <v>10.669999999999954</v>
      </c>
      <c r="S207" s="77">
        <f t="shared" si="118"/>
        <v>37.529999999999944</v>
      </c>
      <c r="T207" s="79">
        <f t="shared" ref="T207:T245" si="126">T206+0.02</f>
        <v>6.2799999999999692</v>
      </c>
      <c r="U207" s="77">
        <f t="shared" si="119"/>
        <v>41.919999999999931</v>
      </c>
      <c r="V207" s="84">
        <f t="shared" si="103"/>
        <v>48.199999999999896</v>
      </c>
      <c r="W207" s="77">
        <f t="shared" si="120"/>
        <v>55.879999999999868</v>
      </c>
      <c r="X207" s="76">
        <f t="shared" si="121"/>
        <v>7.6799999999999748</v>
      </c>
      <c r="Y207" s="77">
        <f t="shared" si="122"/>
        <v>65.269999999999911</v>
      </c>
      <c r="Z207" s="76">
        <f t="shared" si="123"/>
        <v>17.070000000000018</v>
      </c>
      <c r="AA207" s="77">
        <f t="shared" si="124"/>
        <v>77.569999999999979</v>
      </c>
      <c r="AB207" s="60">
        <f t="shared" si="125"/>
        <v>29.370000000000083</v>
      </c>
      <c r="AC207" s="157"/>
    </row>
    <row r="208" spans="1:29" ht="24.95" customHeight="1" x14ac:dyDescent="0.15">
      <c r="A208" s="153"/>
      <c r="B208" s="61">
        <v>190</v>
      </c>
      <c r="C208" s="62">
        <f t="shared" si="104"/>
        <v>13.699999999999953</v>
      </c>
      <c r="D208" s="77">
        <f t="shared" si="99"/>
        <v>39.199999999999847</v>
      </c>
      <c r="E208" s="76">
        <f t="shared" si="105"/>
        <v>9.999999999999968</v>
      </c>
      <c r="F208" s="77">
        <f t="shared" si="106"/>
        <v>42.899999999999835</v>
      </c>
      <c r="G208" s="77">
        <f t="shared" si="107"/>
        <v>6.2999999999999687</v>
      </c>
      <c r="H208" s="77">
        <f t="shared" si="108"/>
        <v>46.599999999999831</v>
      </c>
      <c r="I208" s="81">
        <f t="shared" si="102"/>
        <v>52.8999999999998</v>
      </c>
      <c r="J208" s="77">
        <f t="shared" si="109"/>
        <v>60.599999999999774</v>
      </c>
      <c r="K208" s="76">
        <f t="shared" si="110"/>
        <v>7.6999999999999744</v>
      </c>
      <c r="L208" s="77">
        <f t="shared" si="111"/>
        <v>69.999999999999815</v>
      </c>
      <c r="M208" s="79">
        <f t="shared" si="112"/>
        <v>17.100000000000019</v>
      </c>
      <c r="N208" s="77">
        <f t="shared" si="113"/>
        <v>81.599999999999767</v>
      </c>
      <c r="O208" s="79">
        <f t="shared" si="114"/>
        <v>28.699999999999974</v>
      </c>
      <c r="P208" s="80">
        <f t="shared" si="115"/>
        <v>13.699999999999953</v>
      </c>
      <c r="Q208" s="83">
        <f t="shared" si="116"/>
        <v>34.599999999999945</v>
      </c>
      <c r="R208" s="76">
        <f t="shared" si="117"/>
        <v>10.699999999999953</v>
      </c>
      <c r="S208" s="77">
        <f t="shared" si="118"/>
        <v>37.599999999999945</v>
      </c>
      <c r="T208" s="79">
        <f t="shared" si="126"/>
        <v>6.2999999999999687</v>
      </c>
      <c r="U208" s="77">
        <f t="shared" si="119"/>
        <v>41.999999999999929</v>
      </c>
      <c r="V208" s="84">
        <f t="shared" si="103"/>
        <v>48.299999999999898</v>
      </c>
      <c r="W208" s="77">
        <f t="shared" si="120"/>
        <v>55.999999999999872</v>
      </c>
      <c r="X208" s="76">
        <f t="shared" si="121"/>
        <v>7.6999999999999744</v>
      </c>
      <c r="Y208" s="77">
        <f t="shared" si="122"/>
        <v>65.39999999999992</v>
      </c>
      <c r="Z208" s="76">
        <f t="shared" si="123"/>
        <v>17.100000000000019</v>
      </c>
      <c r="AA208" s="77">
        <f t="shared" si="124"/>
        <v>77.699999999999989</v>
      </c>
      <c r="AB208" s="60">
        <f t="shared" si="125"/>
        <v>29.400000000000084</v>
      </c>
      <c r="AC208" s="157"/>
    </row>
    <row r="209" spans="1:29" ht="24.95" customHeight="1" x14ac:dyDescent="0.15">
      <c r="A209" s="153"/>
      <c r="B209" s="61">
        <v>191</v>
      </c>
      <c r="C209" s="62">
        <f t="shared" si="104"/>
        <v>13.729999999999952</v>
      </c>
      <c r="D209" s="77">
        <f t="shared" ref="D209:D245" si="127">I209-C209</f>
        <v>39.469999999999843</v>
      </c>
      <c r="E209" s="76">
        <f t="shared" si="105"/>
        <v>10.019999999999968</v>
      </c>
      <c r="F209" s="77">
        <f t="shared" si="106"/>
        <v>43.179999999999829</v>
      </c>
      <c r="G209" s="77">
        <f t="shared" si="107"/>
        <v>6.3199999999999683</v>
      </c>
      <c r="H209" s="77">
        <f t="shared" si="108"/>
        <v>46.879999999999825</v>
      </c>
      <c r="I209" s="81">
        <f t="shared" si="102"/>
        <v>53.199999999999797</v>
      </c>
      <c r="J209" s="77">
        <f t="shared" si="109"/>
        <v>60.919999999999774</v>
      </c>
      <c r="K209" s="76">
        <f t="shared" si="110"/>
        <v>7.719999999999974</v>
      </c>
      <c r="L209" s="77">
        <f t="shared" si="111"/>
        <v>70.329999999999814</v>
      </c>
      <c r="M209" s="79">
        <f t="shared" si="112"/>
        <v>17.13000000000002</v>
      </c>
      <c r="N209" s="77">
        <f t="shared" si="113"/>
        <v>81.919999999999774</v>
      </c>
      <c r="O209" s="79">
        <f t="shared" si="114"/>
        <v>28.719999999999974</v>
      </c>
      <c r="P209" s="80">
        <f t="shared" si="115"/>
        <v>13.729999999999952</v>
      </c>
      <c r="Q209" s="83">
        <f t="shared" si="116"/>
        <v>34.669999999999945</v>
      </c>
      <c r="R209" s="76">
        <f t="shared" si="117"/>
        <v>10.729999999999952</v>
      </c>
      <c r="S209" s="77">
        <f t="shared" si="118"/>
        <v>37.669999999999945</v>
      </c>
      <c r="T209" s="79">
        <f t="shared" si="126"/>
        <v>6.3199999999999683</v>
      </c>
      <c r="U209" s="77">
        <f t="shared" si="119"/>
        <v>42.079999999999927</v>
      </c>
      <c r="V209" s="84">
        <f t="shared" si="103"/>
        <v>48.399999999999899</v>
      </c>
      <c r="W209" s="77">
        <f t="shared" si="120"/>
        <v>56.119999999999877</v>
      </c>
      <c r="X209" s="76">
        <f t="shared" si="121"/>
        <v>7.719999999999974</v>
      </c>
      <c r="Y209" s="77">
        <f t="shared" si="122"/>
        <v>65.529999999999916</v>
      </c>
      <c r="Z209" s="76">
        <f t="shared" si="123"/>
        <v>17.13000000000002</v>
      </c>
      <c r="AA209" s="77">
        <f t="shared" si="124"/>
        <v>77.829999999999984</v>
      </c>
      <c r="AB209" s="60">
        <f t="shared" si="125"/>
        <v>29.430000000000085</v>
      </c>
      <c r="AC209" s="157"/>
    </row>
    <row r="210" spans="1:29" ht="24.95" customHeight="1" x14ac:dyDescent="0.15">
      <c r="A210" s="153" t="s">
        <v>181</v>
      </c>
      <c r="B210" s="61">
        <v>192</v>
      </c>
      <c r="C210" s="62">
        <f t="shared" si="104"/>
        <v>13.759999999999952</v>
      </c>
      <c r="D210" s="77">
        <f t="shared" si="127"/>
        <v>39.739999999999839</v>
      </c>
      <c r="E210" s="76">
        <f t="shared" si="105"/>
        <v>10.039999999999967</v>
      </c>
      <c r="F210" s="77">
        <f t="shared" si="106"/>
        <v>43.459999999999823</v>
      </c>
      <c r="G210" s="77">
        <f t="shared" si="107"/>
        <v>6.3399999999999679</v>
      </c>
      <c r="H210" s="77">
        <f t="shared" si="108"/>
        <v>47.159999999999826</v>
      </c>
      <c r="I210" s="81">
        <f t="shared" si="102"/>
        <v>53.499999999999794</v>
      </c>
      <c r="J210" s="77">
        <f t="shared" si="109"/>
        <v>61.239999999999768</v>
      </c>
      <c r="K210" s="76">
        <f t="shared" si="110"/>
        <v>7.7399999999999736</v>
      </c>
      <c r="L210" s="77">
        <f t="shared" si="111"/>
        <v>70.659999999999812</v>
      </c>
      <c r="M210" s="79">
        <f t="shared" si="112"/>
        <v>17.160000000000021</v>
      </c>
      <c r="N210" s="77">
        <f t="shared" si="113"/>
        <v>82.239999999999768</v>
      </c>
      <c r="O210" s="79">
        <f t="shared" si="114"/>
        <v>28.739999999999974</v>
      </c>
      <c r="P210" s="80">
        <f t="shared" si="115"/>
        <v>13.759999999999952</v>
      </c>
      <c r="Q210" s="83">
        <f t="shared" si="116"/>
        <v>34.739999999999952</v>
      </c>
      <c r="R210" s="76">
        <f t="shared" si="117"/>
        <v>10.759999999999952</v>
      </c>
      <c r="S210" s="77">
        <f t="shared" si="118"/>
        <v>37.739999999999952</v>
      </c>
      <c r="T210" s="79">
        <f t="shared" si="126"/>
        <v>6.3399999999999679</v>
      </c>
      <c r="U210" s="77">
        <f t="shared" si="119"/>
        <v>42.159999999999933</v>
      </c>
      <c r="V210" s="84">
        <f t="shared" ref="V210:V220" si="128">V209+0.1</f>
        <v>48.499999999999901</v>
      </c>
      <c r="W210" s="77">
        <f t="shared" si="120"/>
        <v>56.239999999999874</v>
      </c>
      <c r="X210" s="76">
        <f t="shared" si="121"/>
        <v>7.7399999999999736</v>
      </c>
      <c r="Y210" s="77">
        <f t="shared" si="122"/>
        <v>65.659999999999926</v>
      </c>
      <c r="Z210" s="76">
        <f t="shared" si="123"/>
        <v>17.160000000000021</v>
      </c>
      <c r="AA210" s="77">
        <f t="shared" si="124"/>
        <v>77.95999999999998</v>
      </c>
      <c r="AB210" s="60">
        <f t="shared" si="125"/>
        <v>29.460000000000086</v>
      </c>
      <c r="AC210" s="157"/>
    </row>
    <row r="211" spans="1:29" ht="24.95" customHeight="1" x14ac:dyDescent="0.15">
      <c r="A211" s="153"/>
      <c r="B211" s="61">
        <v>193</v>
      </c>
      <c r="C211" s="62">
        <f t="shared" si="104"/>
        <v>13.789999999999951</v>
      </c>
      <c r="D211" s="77">
        <f t="shared" si="127"/>
        <v>40.009999999999842</v>
      </c>
      <c r="E211" s="76">
        <f t="shared" si="105"/>
        <v>10.059999999999967</v>
      </c>
      <c r="F211" s="77">
        <f t="shared" si="106"/>
        <v>43.739999999999824</v>
      </c>
      <c r="G211" s="77">
        <f t="shared" si="107"/>
        <v>6.3599999999999675</v>
      </c>
      <c r="H211" s="77">
        <f t="shared" si="108"/>
        <v>47.439999999999827</v>
      </c>
      <c r="I211" s="81">
        <f t="shared" si="102"/>
        <v>53.799999999999791</v>
      </c>
      <c r="J211" s="77">
        <f t="shared" si="109"/>
        <v>61.559999999999761</v>
      </c>
      <c r="K211" s="76">
        <f t="shared" si="110"/>
        <v>7.7599999999999731</v>
      </c>
      <c r="L211" s="77">
        <f t="shared" si="111"/>
        <v>70.98999999999981</v>
      </c>
      <c r="M211" s="79">
        <f t="shared" si="112"/>
        <v>17.190000000000023</v>
      </c>
      <c r="N211" s="77">
        <f t="shared" si="113"/>
        <v>82.559999999999761</v>
      </c>
      <c r="O211" s="79">
        <f t="shared" si="114"/>
        <v>28.759999999999973</v>
      </c>
      <c r="P211" s="80">
        <f t="shared" si="115"/>
        <v>13.789999999999951</v>
      </c>
      <c r="Q211" s="83">
        <f t="shared" si="116"/>
        <v>34.809999999999953</v>
      </c>
      <c r="R211" s="76">
        <f t="shared" si="117"/>
        <v>10.789999999999951</v>
      </c>
      <c r="S211" s="77">
        <f t="shared" si="118"/>
        <v>37.809999999999953</v>
      </c>
      <c r="T211" s="79">
        <f t="shared" si="126"/>
        <v>6.3599999999999675</v>
      </c>
      <c r="U211" s="77">
        <f t="shared" si="119"/>
        <v>42.239999999999938</v>
      </c>
      <c r="V211" s="84">
        <f t="shared" si="128"/>
        <v>48.599999999999902</v>
      </c>
      <c r="W211" s="77">
        <f t="shared" si="120"/>
        <v>56.359999999999872</v>
      </c>
      <c r="X211" s="76">
        <f t="shared" si="121"/>
        <v>7.7599999999999731</v>
      </c>
      <c r="Y211" s="77">
        <f t="shared" si="122"/>
        <v>65.789999999999921</v>
      </c>
      <c r="Z211" s="76">
        <f t="shared" si="123"/>
        <v>17.190000000000023</v>
      </c>
      <c r="AA211" s="77">
        <f t="shared" si="124"/>
        <v>78.089999999999989</v>
      </c>
      <c r="AB211" s="60">
        <f t="shared" si="125"/>
        <v>29.490000000000087</v>
      </c>
      <c r="AC211" s="157"/>
    </row>
    <row r="212" spans="1:29" ht="24.95" customHeight="1" x14ac:dyDescent="0.15">
      <c r="A212" s="153"/>
      <c r="B212" s="61">
        <v>194</v>
      </c>
      <c r="C212" s="62">
        <f t="shared" si="104"/>
        <v>13.819999999999951</v>
      </c>
      <c r="D212" s="77">
        <f t="shared" si="127"/>
        <v>40.279999999999838</v>
      </c>
      <c r="E212" s="76">
        <f t="shared" si="105"/>
        <v>10.079999999999966</v>
      </c>
      <c r="F212" s="77">
        <f t="shared" si="106"/>
        <v>44.019999999999825</v>
      </c>
      <c r="G212" s="77">
        <f t="shared" si="107"/>
        <v>6.379999999999967</v>
      </c>
      <c r="H212" s="77">
        <f t="shared" si="108"/>
        <v>47.719999999999821</v>
      </c>
      <c r="I212" s="81">
        <f t="shared" si="102"/>
        <v>54.099999999999788</v>
      </c>
      <c r="J212" s="77">
        <f t="shared" si="109"/>
        <v>61.879999999999761</v>
      </c>
      <c r="K212" s="76">
        <f t="shared" si="110"/>
        <v>7.7799999999999727</v>
      </c>
      <c r="L212" s="77">
        <f t="shared" si="111"/>
        <v>71.319999999999808</v>
      </c>
      <c r="M212" s="79">
        <f t="shared" si="112"/>
        <v>17.220000000000024</v>
      </c>
      <c r="N212" s="77">
        <f t="shared" si="113"/>
        <v>82.879999999999768</v>
      </c>
      <c r="O212" s="79">
        <f t="shared" si="114"/>
        <v>28.779999999999973</v>
      </c>
      <c r="P212" s="80">
        <f t="shared" si="115"/>
        <v>13.819999999999951</v>
      </c>
      <c r="Q212" s="83">
        <f t="shared" si="116"/>
        <v>34.879999999999953</v>
      </c>
      <c r="R212" s="76">
        <f t="shared" si="117"/>
        <v>10.819999999999951</v>
      </c>
      <c r="S212" s="77">
        <f t="shared" si="118"/>
        <v>37.879999999999953</v>
      </c>
      <c r="T212" s="79">
        <f t="shared" si="126"/>
        <v>6.379999999999967</v>
      </c>
      <c r="U212" s="77">
        <f t="shared" si="119"/>
        <v>42.319999999999936</v>
      </c>
      <c r="V212" s="84">
        <f t="shared" si="128"/>
        <v>48.699999999999903</v>
      </c>
      <c r="W212" s="77">
        <f t="shared" si="120"/>
        <v>56.479999999999876</v>
      </c>
      <c r="X212" s="76">
        <f t="shared" si="121"/>
        <v>7.7799999999999727</v>
      </c>
      <c r="Y212" s="77">
        <f t="shared" si="122"/>
        <v>65.919999999999931</v>
      </c>
      <c r="Z212" s="76">
        <f t="shared" si="123"/>
        <v>17.220000000000024</v>
      </c>
      <c r="AA212" s="77">
        <f t="shared" si="124"/>
        <v>78.22</v>
      </c>
      <c r="AB212" s="60">
        <f t="shared" si="125"/>
        <v>29.520000000000088</v>
      </c>
      <c r="AC212" s="157"/>
    </row>
    <row r="213" spans="1:29" ht="24.95" customHeight="1" x14ac:dyDescent="0.15">
      <c r="A213" s="153"/>
      <c r="B213" s="61">
        <v>195</v>
      </c>
      <c r="C213" s="62">
        <f t="shared" si="104"/>
        <v>13.84999999999995</v>
      </c>
      <c r="D213" s="77">
        <f t="shared" si="127"/>
        <v>40.549999999999834</v>
      </c>
      <c r="E213" s="76">
        <f t="shared" si="105"/>
        <v>10.099999999999966</v>
      </c>
      <c r="F213" s="77">
        <f t="shared" si="106"/>
        <v>44.29999999999982</v>
      </c>
      <c r="G213" s="77">
        <f t="shared" si="107"/>
        <v>6.3999999999999666</v>
      </c>
      <c r="H213" s="77">
        <f t="shared" si="108"/>
        <v>47.999999999999815</v>
      </c>
      <c r="I213" s="81">
        <f t="shared" si="102"/>
        <v>54.399999999999785</v>
      </c>
      <c r="J213" s="77">
        <f t="shared" si="109"/>
        <v>62.199999999999761</v>
      </c>
      <c r="K213" s="76">
        <f t="shared" si="110"/>
        <v>7.7999999999999723</v>
      </c>
      <c r="L213" s="77">
        <f t="shared" si="111"/>
        <v>71.649999999999807</v>
      </c>
      <c r="M213" s="79">
        <f t="shared" si="112"/>
        <v>17.250000000000025</v>
      </c>
      <c r="N213" s="77">
        <f t="shared" si="113"/>
        <v>83.199999999999761</v>
      </c>
      <c r="O213" s="79">
        <f t="shared" si="114"/>
        <v>28.799999999999972</v>
      </c>
      <c r="P213" s="80">
        <f t="shared" si="115"/>
        <v>13.84999999999995</v>
      </c>
      <c r="Q213" s="83">
        <f t="shared" si="116"/>
        <v>34.949999999999953</v>
      </c>
      <c r="R213" s="76">
        <f t="shared" si="117"/>
        <v>10.84999999999995</v>
      </c>
      <c r="S213" s="77">
        <f t="shared" si="118"/>
        <v>37.949999999999953</v>
      </c>
      <c r="T213" s="79">
        <f t="shared" si="126"/>
        <v>6.3999999999999666</v>
      </c>
      <c r="U213" s="77">
        <f t="shared" si="119"/>
        <v>42.399999999999935</v>
      </c>
      <c r="V213" s="84">
        <f t="shared" si="128"/>
        <v>48.799999999999905</v>
      </c>
      <c r="W213" s="77">
        <f t="shared" si="120"/>
        <v>56.599999999999881</v>
      </c>
      <c r="X213" s="76">
        <f t="shared" si="121"/>
        <v>7.7999999999999723</v>
      </c>
      <c r="Y213" s="77">
        <f t="shared" si="122"/>
        <v>66.049999999999926</v>
      </c>
      <c r="Z213" s="76">
        <f t="shared" si="123"/>
        <v>17.250000000000025</v>
      </c>
      <c r="AA213" s="77">
        <f t="shared" si="124"/>
        <v>78.349999999999994</v>
      </c>
      <c r="AB213" s="60">
        <f t="shared" si="125"/>
        <v>29.55000000000009</v>
      </c>
      <c r="AC213" s="157"/>
    </row>
    <row r="214" spans="1:29" ht="24.95" customHeight="1" x14ac:dyDescent="0.15">
      <c r="A214" s="153"/>
      <c r="B214" s="61">
        <v>196</v>
      </c>
      <c r="C214" s="62">
        <f t="shared" si="104"/>
        <v>13.879999999999949</v>
      </c>
      <c r="D214" s="77">
        <f t="shared" si="127"/>
        <v>40.819999999999837</v>
      </c>
      <c r="E214" s="76">
        <f t="shared" si="105"/>
        <v>10.119999999999965</v>
      </c>
      <c r="F214" s="77">
        <f t="shared" si="106"/>
        <v>44.579999999999814</v>
      </c>
      <c r="G214" s="77">
        <f t="shared" si="107"/>
        <v>6.4199999999999662</v>
      </c>
      <c r="H214" s="77">
        <f t="shared" si="108"/>
        <v>48.279999999999816</v>
      </c>
      <c r="I214" s="81">
        <f t="shared" si="102"/>
        <v>54.699999999999783</v>
      </c>
      <c r="J214" s="77">
        <f t="shared" si="109"/>
        <v>62.519999999999754</v>
      </c>
      <c r="K214" s="76">
        <f t="shared" si="110"/>
        <v>7.8199999999999719</v>
      </c>
      <c r="L214" s="77">
        <f t="shared" si="111"/>
        <v>71.979999999999805</v>
      </c>
      <c r="M214" s="79">
        <f t="shared" si="112"/>
        <v>17.280000000000026</v>
      </c>
      <c r="N214" s="77">
        <f t="shared" si="113"/>
        <v>83.519999999999754</v>
      </c>
      <c r="O214" s="79">
        <f t="shared" si="114"/>
        <v>28.819999999999972</v>
      </c>
      <c r="P214" s="80">
        <f t="shared" si="115"/>
        <v>13.879999999999949</v>
      </c>
      <c r="Q214" s="83">
        <f t="shared" si="116"/>
        <v>35.019999999999953</v>
      </c>
      <c r="R214" s="76">
        <f t="shared" si="117"/>
        <v>10.879999999999949</v>
      </c>
      <c r="S214" s="77">
        <f t="shared" si="118"/>
        <v>38.019999999999953</v>
      </c>
      <c r="T214" s="79">
        <f t="shared" si="126"/>
        <v>6.4199999999999662</v>
      </c>
      <c r="U214" s="77">
        <f t="shared" si="119"/>
        <v>42.47999999999994</v>
      </c>
      <c r="V214" s="84">
        <f t="shared" si="128"/>
        <v>48.899999999999906</v>
      </c>
      <c r="W214" s="77">
        <f t="shared" si="120"/>
        <v>56.719999999999878</v>
      </c>
      <c r="X214" s="76">
        <f t="shared" si="121"/>
        <v>7.8199999999999719</v>
      </c>
      <c r="Y214" s="77">
        <f t="shared" si="122"/>
        <v>66.179999999999936</v>
      </c>
      <c r="Z214" s="76">
        <f t="shared" si="123"/>
        <v>17.280000000000026</v>
      </c>
      <c r="AA214" s="77">
        <f t="shared" si="124"/>
        <v>78.47999999999999</v>
      </c>
      <c r="AB214" s="60">
        <f t="shared" si="125"/>
        <v>29.580000000000091</v>
      </c>
      <c r="AC214" s="157"/>
    </row>
    <row r="215" spans="1:29" ht="24.95" customHeight="1" x14ac:dyDescent="0.15">
      <c r="A215" s="153"/>
      <c r="B215" s="61">
        <v>197</v>
      </c>
      <c r="C215" s="62">
        <f t="shared" si="104"/>
        <v>13.909999999999949</v>
      </c>
      <c r="D215" s="77">
        <f t="shared" si="127"/>
        <v>41.089999999999833</v>
      </c>
      <c r="E215" s="76">
        <f t="shared" si="105"/>
        <v>10.139999999999965</v>
      </c>
      <c r="F215" s="77">
        <f t="shared" si="106"/>
        <v>44.859999999999815</v>
      </c>
      <c r="G215" s="77">
        <f t="shared" si="107"/>
        <v>6.4399999999999658</v>
      </c>
      <c r="H215" s="77">
        <f t="shared" si="108"/>
        <v>48.559999999999818</v>
      </c>
      <c r="I215" s="81">
        <f t="shared" si="102"/>
        <v>54.99999999999978</v>
      </c>
      <c r="J215" s="77">
        <f t="shared" si="109"/>
        <v>62.839999999999748</v>
      </c>
      <c r="K215" s="76">
        <f t="shared" si="110"/>
        <v>7.8399999999999714</v>
      </c>
      <c r="L215" s="77">
        <f t="shared" si="111"/>
        <v>72.309999999999803</v>
      </c>
      <c r="M215" s="79">
        <f t="shared" si="112"/>
        <v>17.310000000000027</v>
      </c>
      <c r="N215" s="77">
        <f t="shared" si="113"/>
        <v>83.839999999999748</v>
      </c>
      <c r="O215" s="79">
        <f t="shared" si="114"/>
        <v>28.839999999999971</v>
      </c>
      <c r="P215" s="80">
        <f t="shared" si="115"/>
        <v>13.909999999999949</v>
      </c>
      <c r="Q215" s="83">
        <f t="shared" si="116"/>
        <v>35.089999999999961</v>
      </c>
      <c r="R215" s="76">
        <f t="shared" si="117"/>
        <v>10.909999999999949</v>
      </c>
      <c r="S215" s="77">
        <f t="shared" si="118"/>
        <v>38.089999999999961</v>
      </c>
      <c r="T215" s="79">
        <f t="shared" si="126"/>
        <v>6.4399999999999658</v>
      </c>
      <c r="U215" s="77">
        <f t="shared" si="119"/>
        <v>42.559999999999945</v>
      </c>
      <c r="V215" s="84">
        <f t="shared" si="128"/>
        <v>48.999999999999908</v>
      </c>
      <c r="W215" s="77">
        <f t="shared" si="120"/>
        <v>56.839999999999876</v>
      </c>
      <c r="X215" s="76">
        <f t="shared" si="121"/>
        <v>7.8399999999999714</v>
      </c>
      <c r="Y215" s="77">
        <f t="shared" si="122"/>
        <v>66.309999999999931</v>
      </c>
      <c r="Z215" s="76">
        <f t="shared" si="123"/>
        <v>17.310000000000027</v>
      </c>
      <c r="AA215" s="77">
        <f t="shared" si="124"/>
        <v>78.61</v>
      </c>
      <c r="AB215" s="60">
        <f t="shared" si="125"/>
        <v>29.610000000000092</v>
      </c>
      <c r="AC215" s="157"/>
    </row>
    <row r="216" spans="1:29" ht="24.95" customHeight="1" x14ac:dyDescent="0.15">
      <c r="A216" s="153"/>
      <c r="B216" s="61">
        <v>198</v>
      </c>
      <c r="C216" s="62">
        <f t="shared" si="104"/>
        <v>13.939999999999948</v>
      </c>
      <c r="D216" s="77">
        <f t="shared" si="127"/>
        <v>41.359999999999829</v>
      </c>
      <c r="E216" s="76">
        <f t="shared" si="105"/>
        <v>10.159999999999965</v>
      </c>
      <c r="F216" s="77">
        <f t="shared" si="106"/>
        <v>45.139999999999816</v>
      </c>
      <c r="G216" s="77">
        <f t="shared" si="107"/>
        <v>6.4599999999999653</v>
      </c>
      <c r="H216" s="77">
        <f t="shared" si="108"/>
        <v>48.839999999999812</v>
      </c>
      <c r="I216" s="81">
        <f t="shared" si="102"/>
        <v>55.299999999999777</v>
      </c>
      <c r="J216" s="77">
        <f t="shared" si="109"/>
        <v>63.159999999999748</v>
      </c>
      <c r="K216" s="76">
        <f t="shared" si="110"/>
        <v>7.859999999999971</v>
      </c>
      <c r="L216" s="77">
        <f t="shared" si="111"/>
        <v>72.639999999999802</v>
      </c>
      <c r="M216" s="79">
        <f t="shared" si="112"/>
        <v>17.340000000000028</v>
      </c>
      <c r="N216" s="77">
        <f t="shared" si="113"/>
        <v>84.159999999999741</v>
      </c>
      <c r="O216" s="79">
        <f t="shared" si="114"/>
        <v>28.859999999999971</v>
      </c>
      <c r="P216" s="80">
        <f t="shared" si="115"/>
        <v>13.939999999999948</v>
      </c>
      <c r="Q216" s="83">
        <f t="shared" si="116"/>
        <v>35.159999999999961</v>
      </c>
      <c r="R216" s="76">
        <f t="shared" si="117"/>
        <v>10.939999999999948</v>
      </c>
      <c r="S216" s="77">
        <f t="shared" si="118"/>
        <v>38.159999999999961</v>
      </c>
      <c r="T216" s="79">
        <f t="shared" si="126"/>
        <v>6.4599999999999653</v>
      </c>
      <c r="U216" s="77">
        <f t="shared" si="119"/>
        <v>42.639999999999944</v>
      </c>
      <c r="V216" s="84">
        <f t="shared" si="128"/>
        <v>49.099999999999909</v>
      </c>
      <c r="W216" s="77">
        <f t="shared" si="120"/>
        <v>56.95999999999988</v>
      </c>
      <c r="X216" s="76">
        <f t="shared" si="121"/>
        <v>7.859999999999971</v>
      </c>
      <c r="Y216" s="77">
        <f t="shared" si="122"/>
        <v>66.439999999999941</v>
      </c>
      <c r="Z216" s="76">
        <f t="shared" si="123"/>
        <v>17.340000000000028</v>
      </c>
      <c r="AA216" s="77">
        <f t="shared" si="124"/>
        <v>78.740000000000009</v>
      </c>
      <c r="AB216" s="60">
        <f t="shared" si="125"/>
        <v>29.640000000000093</v>
      </c>
      <c r="AC216" s="157"/>
    </row>
    <row r="217" spans="1:29" ht="24.95" customHeight="1" x14ac:dyDescent="0.15">
      <c r="A217" s="153"/>
      <c r="B217" s="61">
        <v>199</v>
      </c>
      <c r="C217" s="62">
        <f t="shared" si="104"/>
        <v>13.969999999999947</v>
      </c>
      <c r="D217" s="77">
        <f t="shared" si="127"/>
        <v>41.629999999999825</v>
      </c>
      <c r="E217" s="76">
        <f t="shared" si="105"/>
        <v>10.179999999999964</v>
      </c>
      <c r="F217" s="77">
        <f t="shared" si="106"/>
        <v>45.41999999999981</v>
      </c>
      <c r="G217" s="77">
        <f t="shared" si="107"/>
        <v>6.4799999999999649</v>
      </c>
      <c r="H217" s="77">
        <f t="shared" si="108"/>
        <v>49.119999999999806</v>
      </c>
      <c r="I217" s="81">
        <f t="shared" si="102"/>
        <v>55.599999999999774</v>
      </c>
      <c r="J217" s="77">
        <f t="shared" si="109"/>
        <v>63.479999999999748</v>
      </c>
      <c r="K217" s="76">
        <f t="shared" si="110"/>
        <v>7.8799999999999706</v>
      </c>
      <c r="L217" s="77">
        <f t="shared" si="111"/>
        <v>72.9699999999998</v>
      </c>
      <c r="M217" s="79">
        <f t="shared" si="112"/>
        <v>17.370000000000029</v>
      </c>
      <c r="N217" s="77">
        <f t="shared" si="113"/>
        <v>84.479999999999748</v>
      </c>
      <c r="O217" s="79">
        <f t="shared" si="114"/>
        <v>28.879999999999971</v>
      </c>
      <c r="P217" s="80">
        <f t="shared" si="115"/>
        <v>13.969999999999947</v>
      </c>
      <c r="Q217" s="83">
        <f t="shared" si="116"/>
        <v>35.229999999999961</v>
      </c>
      <c r="R217" s="76">
        <f t="shared" si="117"/>
        <v>10.969999999999947</v>
      </c>
      <c r="S217" s="77">
        <f t="shared" si="118"/>
        <v>38.229999999999961</v>
      </c>
      <c r="T217" s="79">
        <f t="shared" si="126"/>
        <v>6.4799999999999649</v>
      </c>
      <c r="U217" s="77">
        <f t="shared" si="119"/>
        <v>42.719999999999942</v>
      </c>
      <c r="V217" s="84">
        <f t="shared" si="128"/>
        <v>49.19999999999991</v>
      </c>
      <c r="W217" s="77">
        <f t="shared" si="120"/>
        <v>57.079999999999885</v>
      </c>
      <c r="X217" s="76">
        <f t="shared" si="121"/>
        <v>7.8799999999999706</v>
      </c>
      <c r="Y217" s="77">
        <f t="shared" si="122"/>
        <v>66.569999999999936</v>
      </c>
      <c r="Z217" s="76">
        <f t="shared" si="123"/>
        <v>17.370000000000029</v>
      </c>
      <c r="AA217" s="77">
        <f t="shared" si="124"/>
        <v>78.87</v>
      </c>
      <c r="AB217" s="60">
        <f t="shared" si="125"/>
        <v>29.670000000000094</v>
      </c>
      <c r="AC217" s="157"/>
    </row>
    <row r="218" spans="1:29" ht="24.95" customHeight="1" x14ac:dyDescent="0.15">
      <c r="A218" s="153"/>
      <c r="B218" s="61">
        <v>200</v>
      </c>
      <c r="C218" s="62">
        <f t="shared" si="104"/>
        <v>13.999999999999947</v>
      </c>
      <c r="D218" s="77">
        <f t="shared" si="127"/>
        <v>41.899999999999821</v>
      </c>
      <c r="E218" s="76">
        <f t="shared" si="105"/>
        <v>10.199999999999964</v>
      </c>
      <c r="F218" s="77">
        <f t="shared" si="106"/>
        <v>45.699999999999804</v>
      </c>
      <c r="G218" s="77">
        <f t="shared" si="107"/>
        <v>6.4999999999999645</v>
      </c>
      <c r="H218" s="77">
        <f t="shared" si="108"/>
        <v>49.399999999999807</v>
      </c>
      <c r="I218" s="81">
        <f t="shared" si="102"/>
        <v>55.899999999999771</v>
      </c>
      <c r="J218" s="77">
        <f t="shared" si="109"/>
        <v>63.799999999999741</v>
      </c>
      <c r="K218" s="76">
        <f t="shared" si="110"/>
        <v>7.8999999999999702</v>
      </c>
      <c r="L218" s="77">
        <f t="shared" si="111"/>
        <v>73.299999999999798</v>
      </c>
      <c r="M218" s="79">
        <f t="shared" si="112"/>
        <v>17.400000000000031</v>
      </c>
      <c r="N218" s="77">
        <f t="shared" si="113"/>
        <v>84.799999999999741</v>
      </c>
      <c r="O218" s="79">
        <f t="shared" si="114"/>
        <v>28.89999999999997</v>
      </c>
      <c r="P218" s="80">
        <f t="shared" si="115"/>
        <v>13.999999999999947</v>
      </c>
      <c r="Q218" s="83">
        <f t="shared" si="116"/>
        <v>35.299999999999969</v>
      </c>
      <c r="R218" s="76">
        <f t="shared" si="117"/>
        <v>10.999999999999947</v>
      </c>
      <c r="S218" s="77">
        <f t="shared" si="118"/>
        <v>38.299999999999969</v>
      </c>
      <c r="T218" s="79">
        <f t="shared" si="126"/>
        <v>6.4999999999999645</v>
      </c>
      <c r="U218" s="77">
        <f t="shared" si="119"/>
        <v>42.799999999999947</v>
      </c>
      <c r="V218" s="84">
        <f t="shared" si="128"/>
        <v>49.299999999999912</v>
      </c>
      <c r="W218" s="77">
        <f t="shared" si="120"/>
        <v>57.199999999999882</v>
      </c>
      <c r="X218" s="76">
        <f t="shared" si="121"/>
        <v>7.8999999999999702</v>
      </c>
      <c r="Y218" s="77">
        <f t="shared" si="122"/>
        <v>66.699999999999946</v>
      </c>
      <c r="Z218" s="76">
        <f t="shared" si="123"/>
        <v>17.400000000000031</v>
      </c>
      <c r="AA218" s="77">
        <f t="shared" si="124"/>
        <v>79</v>
      </c>
      <c r="AB218" s="60">
        <f t="shared" si="125"/>
        <v>29.700000000000095</v>
      </c>
      <c r="AC218" s="157"/>
    </row>
    <row r="219" spans="1:29" ht="24.95" customHeight="1" x14ac:dyDescent="0.15">
      <c r="A219" s="153"/>
      <c r="B219" s="61">
        <v>201</v>
      </c>
      <c r="C219" s="62">
        <f t="shared" si="104"/>
        <v>14.029999999999946</v>
      </c>
      <c r="D219" s="77">
        <f t="shared" si="127"/>
        <v>42.169999999999824</v>
      </c>
      <c r="E219" s="76">
        <f t="shared" si="105"/>
        <v>10.219999999999963</v>
      </c>
      <c r="F219" s="77">
        <f t="shared" si="106"/>
        <v>45.979999999999805</v>
      </c>
      <c r="G219" s="77">
        <f t="shared" si="107"/>
        <v>6.519999999999964</v>
      </c>
      <c r="H219" s="77">
        <f t="shared" si="108"/>
        <v>49.679999999999808</v>
      </c>
      <c r="I219" s="81">
        <f t="shared" si="102"/>
        <v>56.199999999999768</v>
      </c>
      <c r="J219" s="77">
        <f t="shared" si="109"/>
        <v>64.119999999999735</v>
      </c>
      <c r="K219" s="76">
        <f t="shared" si="110"/>
        <v>7.9199999999999697</v>
      </c>
      <c r="L219" s="77">
        <f t="shared" si="111"/>
        <v>73.629999999999797</v>
      </c>
      <c r="M219" s="79">
        <f t="shared" si="112"/>
        <v>17.430000000000032</v>
      </c>
      <c r="N219" s="77">
        <f t="shared" si="113"/>
        <v>85.119999999999735</v>
      </c>
      <c r="O219" s="79">
        <f t="shared" si="114"/>
        <v>28.91999999999997</v>
      </c>
      <c r="P219" s="80">
        <f t="shared" si="115"/>
        <v>14.029999999999946</v>
      </c>
      <c r="Q219" s="83">
        <f t="shared" si="116"/>
        <v>35.369999999999969</v>
      </c>
      <c r="R219" s="76">
        <f t="shared" si="117"/>
        <v>11.029999999999946</v>
      </c>
      <c r="S219" s="77">
        <f t="shared" si="118"/>
        <v>38.369999999999969</v>
      </c>
      <c r="T219" s="79">
        <f t="shared" si="126"/>
        <v>6.519999999999964</v>
      </c>
      <c r="U219" s="77">
        <f t="shared" si="119"/>
        <v>42.879999999999953</v>
      </c>
      <c r="V219" s="84">
        <f t="shared" si="128"/>
        <v>49.399999999999913</v>
      </c>
      <c r="W219" s="77">
        <f t="shared" si="120"/>
        <v>57.319999999999879</v>
      </c>
      <c r="X219" s="76">
        <f t="shared" si="121"/>
        <v>7.9199999999999697</v>
      </c>
      <c r="Y219" s="77">
        <f t="shared" si="122"/>
        <v>66.829999999999941</v>
      </c>
      <c r="Z219" s="76">
        <f t="shared" si="123"/>
        <v>17.430000000000032</v>
      </c>
      <c r="AA219" s="77">
        <f t="shared" si="124"/>
        <v>79.13000000000001</v>
      </c>
      <c r="AB219" s="60">
        <f t="shared" si="125"/>
        <v>29.730000000000096</v>
      </c>
      <c r="AC219" s="157"/>
    </row>
    <row r="220" spans="1:29" ht="24.95" customHeight="1" x14ac:dyDescent="0.15">
      <c r="A220" s="153"/>
      <c r="B220" s="61">
        <v>202</v>
      </c>
      <c r="C220" s="62">
        <f t="shared" si="104"/>
        <v>14.059999999999945</v>
      </c>
      <c r="D220" s="77">
        <f t="shared" si="127"/>
        <v>42.43999999999982</v>
      </c>
      <c r="E220" s="76">
        <f t="shared" si="105"/>
        <v>10.239999999999963</v>
      </c>
      <c r="F220" s="77">
        <f t="shared" si="106"/>
        <v>46.259999999999806</v>
      </c>
      <c r="G220" s="77">
        <f t="shared" si="107"/>
        <v>6.5399999999999636</v>
      </c>
      <c r="H220" s="77">
        <f t="shared" si="108"/>
        <v>49.959999999999802</v>
      </c>
      <c r="I220" s="81">
        <f t="shared" si="102"/>
        <v>56.499999999999766</v>
      </c>
      <c r="J220" s="77">
        <f t="shared" si="109"/>
        <v>64.439999999999742</v>
      </c>
      <c r="K220" s="76">
        <f t="shared" si="110"/>
        <v>7.9399999999999693</v>
      </c>
      <c r="L220" s="77">
        <f t="shared" si="111"/>
        <v>73.959999999999795</v>
      </c>
      <c r="M220" s="79">
        <f t="shared" si="112"/>
        <v>17.460000000000033</v>
      </c>
      <c r="N220" s="77">
        <f t="shared" si="113"/>
        <v>85.439999999999742</v>
      </c>
      <c r="O220" s="79">
        <f t="shared" si="114"/>
        <v>28.939999999999969</v>
      </c>
      <c r="P220" s="80">
        <f t="shared" si="115"/>
        <v>14.059999999999945</v>
      </c>
      <c r="Q220" s="83">
        <f t="shared" si="116"/>
        <v>35.439999999999969</v>
      </c>
      <c r="R220" s="76">
        <f t="shared" si="117"/>
        <v>11.059999999999945</v>
      </c>
      <c r="S220" s="77">
        <f t="shared" si="118"/>
        <v>38.439999999999969</v>
      </c>
      <c r="T220" s="79">
        <f t="shared" si="126"/>
        <v>6.5399999999999636</v>
      </c>
      <c r="U220" s="77">
        <f t="shared" si="119"/>
        <v>42.959999999999951</v>
      </c>
      <c r="V220" s="84">
        <f t="shared" si="128"/>
        <v>49.499999999999915</v>
      </c>
      <c r="W220" s="77">
        <f t="shared" si="120"/>
        <v>57.439999999999884</v>
      </c>
      <c r="X220" s="76">
        <f t="shared" si="121"/>
        <v>7.9399999999999693</v>
      </c>
      <c r="Y220" s="77">
        <f t="shared" si="122"/>
        <v>66.959999999999951</v>
      </c>
      <c r="Z220" s="76">
        <f t="shared" si="123"/>
        <v>17.460000000000033</v>
      </c>
      <c r="AA220" s="77">
        <f t="shared" si="124"/>
        <v>79.260000000000019</v>
      </c>
      <c r="AB220" s="60">
        <f t="shared" si="125"/>
        <v>29.760000000000097</v>
      </c>
      <c r="AC220" s="157"/>
    </row>
    <row r="221" spans="1:29" ht="24.95" customHeight="1" x14ac:dyDescent="0.15">
      <c r="A221" s="153"/>
      <c r="B221" s="61">
        <v>203</v>
      </c>
      <c r="C221" s="62">
        <f t="shared" si="104"/>
        <v>14.089999999999945</v>
      </c>
      <c r="D221" s="77">
        <f t="shared" si="127"/>
        <v>42.709999999999816</v>
      </c>
      <c r="E221" s="76">
        <f t="shared" si="105"/>
        <v>10.259999999999962</v>
      </c>
      <c r="F221" s="77">
        <f t="shared" si="106"/>
        <v>46.5399999999998</v>
      </c>
      <c r="G221" s="77">
        <f t="shared" si="107"/>
        <v>6.5599999999999632</v>
      </c>
      <c r="H221" s="77">
        <f t="shared" si="108"/>
        <v>50.239999999999796</v>
      </c>
      <c r="I221" s="81">
        <f t="shared" si="102"/>
        <v>56.799999999999763</v>
      </c>
      <c r="J221" s="77">
        <f t="shared" si="109"/>
        <v>64.759999999999735</v>
      </c>
      <c r="K221" s="76">
        <f t="shared" si="110"/>
        <v>7.9599999999999689</v>
      </c>
      <c r="L221" s="77">
        <f t="shared" si="111"/>
        <v>74.289999999999793</v>
      </c>
      <c r="M221" s="79">
        <f t="shared" si="112"/>
        <v>17.490000000000034</v>
      </c>
      <c r="N221" s="77">
        <f t="shared" si="113"/>
        <v>85.759999999999735</v>
      </c>
      <c r="O221" s="79">
        <f t="shared" si="114"/>
        <v>28.959999999999969</v>
      </c>
      <c r="P221" s="80">
        <f t="shared" si="115"/>
        <v>14.089999999999945</v>
      </c>
      <c r="Q221" s="83">
        <f t="shared" si="116"/>
        <v>35.50999999999997</v>
      </c>
      <c r="R221" s="76">
        <f t="shared" si="117"/>
        <v>11.089999999999945</v>
      </c>
      <c r="S221" s="77">
        <f t="shared" si="118"/>
        <v>38.50999999999997</v>
      </c>
      <c r="T221" s="79">
        <f t="shared" si="126"/>
        <v>6.5599999999999632</v>
      </c>
      <c r="U221" s="77">
        <f t="shared" si="119"/>
        <v>43.039999999999949</v>
      </c>
      <c r="V221" s="84">
        <f t="shared" ref="V221:V233" si="129">V220+0.1</f>
        <v>49.599999999999916</v>
      </c>
      <c r="W221" s="77">
        <f t="shared" si="120"/>
        <v>57.559999999999889</v>
      </c>
      <c r="X221" s="76">
        <f t="shared" si="121"/>
        <v>7.9599999999999689</v>
      </c>
      <c r="Y221" s="77">
        <f t="shared" si="122"/>
        <v>67.089999999999947</v>
      </c>
      <c r="Z221" s="76">
        <f t="shared" si="123"/>
        <v>17.490000000000034</v>
      </c>
      <c r="AA221" s="77">
        <f t="shared" si="124"/>
        <v>79.390000000000015</v>
      </c>
      <c r="AB221" s="60">
        <f t="shared" si="125"/>
        <v>29.790000000000099</v>
      </c>
      <c r="AC221" s="157"/>
    </row>
    <row r="222" spans="1:29" ht="24.95" customHeight="1" x14ac:dyDescent="0.15">
      <c r="A222" s="153" t="s">
        <v>182</v>
      </c>
      <c r="B222" s="61">
        <v>204</v>
      </c>
      <c r="C222" s="62">
        <f t="shared" si="104"/>
        <v>14.119999999999944</v>
      </c>
      <c r="D222" s="77">
        <f t="shared" si="127"/>
        <v>42.979999999999819</v>
      </c>
      <c r="E222" s="76">
        <f t="shared" si="105"/>
        <v>10.279999999999962</v>
      </c>
      <c r="F222" s="77">
        <f t="shared" si="106"/>
        <v>46.819999999999794</v>
      </c>
      <c r="G222" s="77">
        <f t="shared" si="107"/>
        <v>6.5799999999999628</v>
      </c>
      <c r="H222" s="77">
        <f t="shared" si="108"/>
        <v>50.519999999999797</v>
      </c>
      <c r="I222" s="81">
        <f t="shared" si="102"/>
        <v>57.09999999999976</v>
      </c>
      <c r="J222" s="77">
        <f t="shared" si="109"/>
        <v>65.079999999999728</v>
      </c>
      <c r="K222" s="76">
        <f t="shared" si="110"/>
        <v>7.9799999999999685</v>
      </c>
      <c r="L222" s="77">
        <f t="shared" si="111"/>
        <v>74.619999999999791</v>
      </c>
      <c r="M222" s="79">
        <f t="shared" si="112"/>
        <v>17.520000000000035</v>
      </c>
      <c r="N222" s="77">
        <f t="shared" si="113"/>
        <v>86.079999999999728</v>
      </c>
      <c r="O222" s="79">
        <f t="shared" si="114"/>
        <v>28.979999999999968</v>
      </c>
      <c r="P222" s="80">
        <f t="shared" si="115"/>
        <v>14.119999999999944</v>
      </c>
      <c r="Q222" s="83">
        <f t="shared" si="116"/>
        <v>35.57999999999997</v>
      </c>
      <c r="R222" s="76">
        <f t="shared" si="117"/>
        <v>11.119999999999944</v>
      </c>
      <c r="S222" s="77">
        <f t="shared" si="118"/>
        <v>38.57999999999997</v>
      </c>
      <c r="T222" s="79">
        <f t="shared" si="126"/>
        <v>6.5799999999999628</v>
      </c>
      <c r="U222" s="77">
        <f t="shared" si="119"/>
        <v>43.119999999999955</v>
      </c>
      <c r="V222" s="84">
        <f t="shared" si="129"/>
        <v>49.699999999999918</v>
      </c>
      <c r="W222" s="77">
        <f t="shared" si="120"/>
        <v>57.679999999999886</v>
      </c>
      <c r="X222" s="76">
        <f t="shared" si="121"/>
        <v>7.9799999999999685</v>
      </c>
      <c r="Y222" s="77">
        <f t="shared" si="122"/>
        <v>67.219999999999956</v>
      </c>
      <c r="Z222" s="76">
        <f t="shared" si="123"/>
        <v>17.520000000000035</v>
      </c>
      <c r="AA222" s="77">
        <f t="shared" si="124"/>
        <v>79.52000000000001</v>
      </c>
      <c r="AB222" s="60">
        <f t="shared" si="125"/>
        <v>29.8200000000001</v>
      </c>
      <c r="AC222" s="157"/>
    </row>
    <row r="223" spans="1:29" ht="24.95" customHeight="1" x14ac:dyDescent="0.15">
      <c r="A223" s="153"/>
      <c r="B223" s="61">
        <v>205</v>
      </c>
      <c r="C223" s="62">
        <f t="shared" si="104"/>
        <v>14.149999999999944</v>
      </c>
      <c r="D223" s="77">
        <f t="shared" si="127"/>
        <v>43.249999999999815</v>
      </c>
      <c r="E223" s="76">
        <f t="shared" si="105"/>
        <v>10.299999999999962</v>
      </c>
      <c r="F223" s="77">
        <f t="shared" si="106"/>
        <v>47.099999999999795</v>
      </c>
      <c r="G223" s="77">
        <f t="shared" si="107"/>
        <v>6.5999999999999623</v>
      </c>
      <c r="H223" s="77">
        <f t="shared" si="108"/>
        <v>50.799999999999798</v>
      </c>
      <c r="I223" s="81">
        <f t="shared" si="102"/>
        <v>57.399999999999757</v>
      </c>
      <c r="J223" s="77">
        <f t="shared" si="109"/>
        <v>65.399999999999721</v>
      </c>
      <c r="K223" s="76">
        <f t="shared" si="110"/>
        <v>7.999999999999968</v>
      </c>
      <c r="L223" s="77">
        <f t="shared" si="111"/>
        <v>74.94999999999979</v>
      </c>
      <c r="M223" s="79">
        <f t="shared" si="112"/>
        <v>17.550000000000036</v>
      </c>
      <c r="N223" s="77">
        <f t="shared" si="113"/>
        <v>86.399999999999721</v>
      </c>
      <c r="O223" s="79">
        <f t="shared" si="114"/>
        <v>28.999999999999968</v>
      </c>
      <c r="P223" s="80">
        <f t="shared" si="115"/>
        <v>14.149999999999944</v>
      </c>
      <c r="Q223" s="83">
        <f t="shared" si="116"/>
        <v>35.649999999999977</v>
      </c>
      <c r="R223" s="76">
        <f t="shared" si="117"/>
        <v>11.149999999999944</v>
      </c>
      <c r="S223" s="77">
        <f t="shared" si="118"/>
        <v>38.649999999999977</v>
      </c>
      <c r="T223" s="79">
        <f t="shared" si="126"/>
        <v>6.5999999999999623</v>
      </c>
      <c r="U223" s="77">
        <f t="shared" si="119"/>
        <v>43.19999999999996</v>
      </c>
      <c r="V223" s="84">
        <f t="shared" si="129"/>
        <v>49.799999999999919</v>
      </c>
      <c r="W223" s="77">
        <f t="shared" si="120"/>
        <v>57.799999999999883</v>
      </c>
      <c r="X223" s="76">
        <f t="shared" si="121"/>
        <v>7.999999999999968</v>
      </c>
      <c r="Y223" s="77">
        <f t="shared" si="122"/>
        <v>67.349999999999952</v>
      </c>
      <c r="Z223" s="76">
        <f t="shared" si="123"/>
        <v>17.550000000000036</v>
      </c>
      <c r="AA223" s="77">
        <f t="shared" si="124"/>
        <v>79.65000000000002</v>
      </c>
      <c r="AB223" s="60">
        <f t="shared" si="125"/>
        <v>29.850000000000101</v>
      </c>
      <c r="AC223" s="157"/>
    </row>
    <row r="224" spans="1:29" ht="24.95" customHeight="1" x14ac:dyDescent="0.15">
      <c r="A224" s="153"/>
      <c r="B224" s="61">
        <v>206</v>
      </c>
      <c r="C224" s="62">
        <f t="shared" si="104"/>
        <v>14.179999999999943</v>
      </c>
      <c r="D224" s="77">
        <f t="shared" si="127"/>
        <v>43.519999999999811</v>
      </c>
      <c r="E224" s="76">
        <f t="shared" si="105"/>
        <v>10.319999999999961</v>
      </c>
      <c r="F224" s="77">
        <f t="shared" si="106"/>
        <v>47.379999999999797</v>
      </c>
      <c r="G224" s="77">
        <f t="shared" si="107"/>
        <v>6.6199999999999619</v>
      </c>
      <c r="H224" s="77">
        <f t="shared" si="108"/>
        <v>51.079999999999792</v>
      </c>
      <c r="I224" s="81">
        <f t="shared" si="102"/>
        <v>57.699999999999754</v>
      </c>
      <c r="J224" s="77">
        <f t="shared" si="109"/>
        <v>65.719999999999715</v>
      </c>
      <c r="K224" s="76">
        <f t="shared" si="110"/>
        <v>8.0199999999999676</v>
      </c>
      <c r="L224" s="77">
        <f t="shared" si="111"/>
        <v>75.279999999999788</v>
      </c>
      <c r="M224" s="79">
        <f t="shared" si="112"/>
        <v>17.580000000000037</v>
      </c>
      <c r="N224" s="77">
        <f t="shared" si="113"/>
        <v>86.719999999999715</v>
      </c>
      <c r="O224" s="79">
        <f t="shared" si="114"/>
        <v>29.019999999999968</v>
      </c>
      <c r="P224" s="80">
        <f t="shared" si="115"/>
        <v>14.179999999999943</v>
      </c>
      <c r="Q224" s="83">
        <f t="shared" si="116"/>
        <v>35.719999999999978</v>
      </c>
      <c r="R224" s="76">
        <f t="shared" si="117"/>
        <v>11.179999999999943</v>
      </c>
      <c r="S224" s="77">
        <f t="shared" si="118"/>
        <v>38.719999999999978</v>
      </c>
      <c r="T224" s="79">
        <f t="shared" si="126"/>
        <v>6.6199999999999619</v>
      </c>
      <c r="U224" s="77">
        <f t="shared" si="119"/>
        <v>43.279999999999959</v>
      </c>
      <c r="V224" s="84">
        <f t="shared" si="129"/>
        <v>49.89999999999992</v>
      </c>
      <c r="W224" s="77">
        <f t="shared" si="120"/>
        <v>57.919999999999888</v>
      </c>
      <c r="X224" s="76">
        <f t="shared" si="121"/>
        <v>8.0199999999999676</v>
      </c>
      <c r="Y224" s="77">
        <f t="shared" si="122"/>
        <v>67.479999999999961</v>
      </c>
      <c r="Z224" s="76">
        <f t="shared" si="123"/>
        <v>17.580000000000037</v>
      </c>
      <c r="AA224" s="77">
        <f t="shared" si="124"/>
        <v>79.78000000000003</v>
      </c>
      <c r="AB224" s="60">
        <f t="shared" si="125"/>
        <v>29.880000000000102</v>
      </c>
      <c r="AC224" s="157"/>
    </row>
    <row r="225" spans="1:29" ht="24.95" customHeight="1" x14ac:dyDescent="0.15">
      <c r="A225" s="153"/>
      <c r="B225" s="61">
        <v>207</v>
      </c>
      <c r="C225" s="62">
        <f t="shared" si="104"/>
        <v>14.209999999999942</v>
      </c>
      <c r="D225" s="77">
        <f t="shared" si="127"/>
        <v>43.789999999999807</v>
      </c>
      <c r="E225" s="76">
        <f t="shared" si="105"/>
        <v>10.339999999999961</v>
      </c>
      <c r="F225" s="77">
        <f t="shared" si="106"/>
        <v>47.659999999999791</v>
      </c>
      <c r="G225" s="77">
        <f t="shared" si="107"/>
        <v>6.6399999999999615</v>
      </c>
      <c r="H225" s="77">
        <f t="shared" si="108"/>
        <v>51.359999999999786</v>
      </c>
      <c r="I225" s="81">
        <f t="shared" si="102"/>
        <v>57.999999999999751</v>
      </c>
      <c r="J225" s="77">
        <f t="shared" si="109"/>
        <v>66.039999999999722</v>
      </c>
      <c r="K225" s="76">
        <f t="shared" si="110"/>
        <v>8.0399999999999672</v>
      </c>
      <c r="L225" s="77">
        <f t="shared" si="111"/>
        <v>75.609999999999786</v>
      </c>
      <c r="M225" s="79">
        <f t="shared" si="112"/>
        <v>17.610000000000039</v>
      </c>
      <c r="N225" s="77">
        <f t="shared" si="113"/>
        <v>87.039999999999722</v>
      </c>
      <c r="O225" s="79">
        <f t="shared" si="114"/>
        <v>29.039999999999967</v>
      </c>
      <c r="P225" s="80">
        <f t="shared" si="115"/>
        <v>14.209999999999942</v>
      </c>
      <c r="Q225" s="83">
        <f t="shared" si="116"/>
        <v>35.789999999999978</v>
      </c>
      <c r="R225" s="76">
        <f t="shared" si="117"/>
        <v>11.209999999999942</v>
      </c>
      <c r="S225" s="77">
        <f t="shared" si="118"/>
        <v>38.789999999999978</v>
      </c>
      <c r="T225" s="79">
        <f t="shared" si="126"/>
        <v>6.6399999999999615</v>
      </c>
      <c r="U225" s="77">
        <f t="shared" si="119"/>
        <v>43.359999999999957</v>
      </c>
      <c r="V225" s="84">
        <f t="shared" si="129"/>
        <v>49.999999999999922</v>
      </c>
      <c r="W225" s="77">
        <f t="shared" si="120"/>
        <v>58.039999999999893</v>
      </c>
      <c r="X225" s="76">
        <f t="shared" si="121"/>
        <v>8.0399999999999672</v>
      </c>
      <c r="Y225" s="77">
        <f t="shared" si="122"/>
        <v>67.609999999999957</v>
      </c>
      <c r="Z225" s="76">
        <f t="shared" si="123"/>
        <v>17.610000000000039</v>
      </c>
      <c r="AA225" s="77">
        <f t="shared" si="124"/>
        <v>79.910000000000025</v>
      </c>
      <c r="AB225" s="60">
        <f t="shared" si="125"/>
        <v>29.910000000000103</v>
      </c>
      <c r="AC225" s="157"/>
    </row>
    <row r="226" spans="1:29" ht="24.95" customHeight="1" x14ac:dyDescent="0.15">
      <c r="A226" s="153"/>
      <c r="B226" s="61">
        <v>208</v>
      </c>
      <c r="C226" s="62">
        <f t="shared" si="104"/>
        <v>14.239999999999942</v>
      </c>
      <c r="D226" s="77">
        <f t="shared" si="127"/>
        <v>44.059999999999803</v>
      </c>
      <c r="E226" s="76">
        <f t="shared" si="105"/>
        <v>10.35999999999996</v>
      </c>
      <c r="F226" s="77">
        <f t="shared" si="106"/>
        <v>47.939999999999785</v>
      </c>
      <c r="G226" s="77">
        <f t="shared" si="107"/>
        <v>6.6599999999999611</v>
      </c>
      <c r="H226" s="77">
        <f t="shared" si="108"/>
        <v>51.639999999999787</v>
      </c>
      <c r="I226" s="81">
        <f t="shared" si="102"/>
        <v>58.299999999999748</v>
      </c>
      <c r="J226" s="77">
        <f t="shared" si="109"/>
        <v>66.359999999999715</v>
      </c>
      <c r="K226" s="76">
        <f t="shared" si="110"/>
        <v>8.0599999999999667</v>
      </c>
      <c r="L226" s="77">
        <f t="shared" si="111"/>
        <v>75.939999999999785</v>
      </c>
      <c r="M226" s="79">
        <f t="shared" si="112"/>
        <v>17.64000000000004</v>
      </c>
      <c r="N226" s="77">
        <f t="shared" si="113"/>
        <v>87.359999999999715</v>
      </c>
      <c r="O226" s="79">
        <f t="shared" si="114"/>
        <v>29.059999999999967</v>
      </c>
      <c r="P226" s="80">
        <f t="shared" si="115"/>
        <v>14.239999999999942</v>
      </c>
      <c r="Q226" s="83">
        <f t="shared" si="116"/>
        <v>35.859999999999985</v>
      </c>
      <c r="R226" s="76">
        <f t="shared" si="117"/>
        <v>11.239999999999942</v>
      </c>
      <c r="S226" s="77">
        <f t="shared" si="118"/>
        <v>38.859999999999985</v>
      </c>
      <c r="T226" s="79">
        <f t="shared" si="126"/>
        <v>6.6599999999999611</v>
      </c>
      <c r="U226" s="77">
        <f t="shared" si="119"/>
        <v>43.439999999999962</v>
      </c>
      <c r="V226" s="84">
        <f t="shared" si="129"/>
        <v>50.099999999999923</v>
      </c>
      <c r="W226" s="77">
        <f t="shared" si="120"/>
        <v>58.15999999999989</v>
      </c>
      <c r="X226" s="76">
        <f t="shared" si="121"/>
        <v>8.0599999999999667</v>
      </c>
      <c r="Y226" s="77">
        <f t="shared" si="122"/>
        <v>67.739999999999966</v>
      </c>
      <c r="Z226" s="76">
        <f t="shared" si="123"/>
        <v>17.64000000000004</v>
      </c>
      <c r="AA226" s="77">
        <f t="shared" si="124"/>
        <v>80.04000000000002</v>
      </c>
      <c r="AB226" s="60">
        <f t="shared" si="125"/>
        <v>29.940000000000104</v>
      </c>
      <c r="AC226" s="157"/>
    </row>
    <row r="227" spans="1:29" ht="24.95" customHeight="1" x14ac:dyDescent="0.15">
      <c r="A227" s="153"/>
      <c r="B227" s="61">
        <v>209</v>
      </c>
      <c r="C227" s="62">
        <f t="shared" si="104"/>
        <v>14.269999999999941</v>
      </c>
      <c r="D227" s="77">
        <f t="shared" si="127"/>
        <v>44.329999999999806</v>
      </c>
      <c r="E227" s="76">
        <f t="shared" si="105"/>
        <v>10.37999999999996</v>
      </c>
      <c r="F227" s="77">
        <f t="shared" si="106"/>
        <v>48.219999999999786</v>
      </c>
      <c r="G227" s="77">
        <f t="shared" si="107"/>
        <v>6.6799999999999606</v>
      </c>
      <c r="H227" s="77">
        <f t="shared" si="108"/>
        <v>51.919999999999789</v>
      </c>
      <c r="I227" s="81">
        <f t="shared" si="102"/>
        <v>58.599999999999746</v>
      </c>
      <c r="J227" s="77">
        <f t="shared" si="109"/>
        <v>66.679999999999708</v>
      </c>
      <c r="K227" s="76">
        <f t="shared" si="110"/>
        <v>8.0799999999999663</v>
      </c>
      <c r="L227" s="77">
        <f t="shared" si="111"/>
        <v>76.269999999999783</v>
      </c>
      <c r="M227" s="79">
        <f t="shared" si="112"/>
        <v>17.670000000000041</v>
      </c>
      <c r="N227" s="77">
        <f t="shared" si="113"/>
        <v>87.679999999999708</v>
      </c>
      <c r="O227" s="79">
        <f t="shared" si="114"/>
        <v>29.079999999999966</v>
      </c>
      <c r="P227" s="80">
        <f t="shared" si="115"/>
        <v>14.269999999999941</v>
      </c>
      <c r="Q227" s="83">
        <f t="shared" si="116"/>
        <v>35.929999999999986</v>
      </c>
      <c r="R227" s="76">
        <f t="shared" si="117"/>
        <v>11.269999999999941</v>
      </c>
      <c r="S227" s="77">
        <f t="shared" si="118"/>
        <v>38.929999999999986</v>
      </c>
      <c r="T227" s="79">
        <f t="shared" si="126"/>
        <v>6.6799999999999606</v>
      </c>
      <c r="U227" s="77">
        <f t="shared" si="119"/>
        <v>43.519999999999968</v>
      </c>
      <c r="V227" s="84">
        <f t="shared" si="129"/>
        <v>50.199999999999925</v>
      </c>
      <c r="W227" s="77">
        <f t="shared" si="120"/>
        <v>58.279999999999887</v>
      </c>
      <c r="X227" s="76">
        <f t="shared" si="121"/>
        <v>8.0799999999999663</v>
      </c>
      <c r="Y227" s="77">
        <f t="shared" si="122"/>
        <v>67.869999999999962</v>
      </c>
      <c r="Z227" s="76">
        <f t="shared" si="123"/>
        <v>17.670000000000041</v>
      </c>
      <c r="AA227" s="77">
        <f t="shared" si="124"/>
        <v>80.17000000000003</v>
      </c>
      <c r="AB227" s="60">
        <f t="shared" si="125"/>
        <v>29.970000000000105</v>
      </c>
      <c r="AC227" s="157"/>
    </row>
    <row r="228" spans="1:29" ht="24.95" customHeight="1" x14ac:dyDescent="0.15">
      <c r="A228" s="153"/>
      <c r="B228" s="61">
        <v>210</v>
      </c>
      <c r="C228" s="62">
        <f t="shared" si="104"/>
        <v>14.29999999999994</v>
      </c>
      <c r="D228" s="77">
        <f t="shared" si="127"/>
        <v>44.599999999999802</v>
      </c>
      <c r="E228" s="76">
        <f t="shared" si="105"/>
        <v>10.399999999999959</v>
      </c>
      <c r="F228" s="77">
        <f t="shared" si="106"/>
        <v>48.499999999999787</v>
      </c>
      <c r="G228" s="77">
        <f t="shared" si="107"/>
        <v>6.6999999999999602</v>
      </c>
      <c r="H228" s="77">
        <f t="shared" si="108"/>
        <v>52.199999999999783</v>
      </c>
      <c r="I228" s="81">
        <f t="shared" si="102"/>
        <v>58.899999999999743</v>
      </c>
      <c r="J228" s="77">
        <f t="shared" si="109"/>
        <v>66.999999999999716</v>
      </c>
      <c r="K228" s="76">
        <f t="shared" si="110"/>
        <v>8.0999999999999659</v>
      </c>
      <c r="L228" s="77">
        <f t="shared" si="111"/>
        <v>76.599999999999781</v>
      </c>
      <c r="M228" s="79">
        <f t="shared" si="112"/>
        <v>17.700000000000042</v>
      </c>
      <c r="N228" s="77">
        <f t="shared" si="113"/>
        <v>87.999999999999716</v>
      </c>
      <c r="O228" s="79">
        <f t="shared" si="114"/>
        <v>29.099999999999966</v>
      </c>
      <c r="P228" s="80">
        <f t="shared" si="115"/>
        <v>14.29999999999994</v>
      </c>
      <c r="Q228" s="83">
        <f t="shared" si="116"/>
        <v>35.999999999999986</v>
      </c>
      <c r="R228" s="76">
        <f t="shared" si="117"/>
        <v>11.29999999999994</v>
      </c>
      <c r="S228" s="77">
        <f t="shared" si="118"/>
        <v>38.999999999999986</v>
      </c>
      <c r="T228" s="79">
        <f t="shared" si="126"/>
        <v>6.6999999999999602</v>
      </c>
      <c r="U228" s="77">
        <f t="shared" si="119"/>
        <v>43.599999999999966</v>
      </c>
      <c r="V228" s="84">
        <f t="shared" si="129"/>
        <v>50.299999999999926</v>
      </c>
      <c r="W228" s="77">
        <f t="shared" si="120"/>
        <v>58.399999999999892</v>
      </c>
      <c r="X228" s="76">
        <f t="shared" si="121"/>
        <v>8.0999999999999659</v>
      </c>
      <c r="Y228" s="77">
        <f t="shared" si="122"/>
        <v>67.999999999999972</v>
      </c>
      <c r="Z228" s="76">
        <f t="shared" si="123"/>
        <v>17.700000000000042</v>
      </c>
      <c r="AA228" s="77">
        <f t="shared" si="124"/>
        <v>80.30000000000004</v>
      </c>
      <c r="AB228" s="60">
        <f t="shared" si="125"/>
        <v>30.000000000000107</v>
      </c>
      <c r="AC228" s="157"/>
    </row>
    <row r="229" spans="1:29" ht="24.95" customHeight="1" x14ac:dyDescent="0.15">
      <c r="A229" s="153"/>
      <c r="B229" s="61">
        <v>211</v>
      </c>
      <c r="C229" s="62">
        <f t="shared" si="104"/>
        <v>14.32999999999994</v>
      </c>
      <c r="D229" s="77">
        <f t="shared" si="127"/>
        <v>44.869999999999798</v>
      </c>
      <c r="E229" s="76">
        <f t="shared" si="105"/>
        <v>10.419999999999959</v>
      </c>
      <c r="F229" s="77">
        <f t="shared" si="106"/>
        <v>48.779999999999781</v>
      </c>
      <c r="G229" s="77">
        <f t="shared" si="107"/>
        <v>6.7199999999999598</v>
      </c>
      <c r="H229" s="77">
        <f t="shared" si="108"/>
        <v>52.479999999999777</v>
      </c>
      <c r="I229" s="81">
        <f t="shared" si="102"/>
        <v>59.19999999999974</v>
      </c>
      <c r="J229" s="77">
        <f t="shared" si="109"/>
        <v>67.319999999999709</v>
      </c>
      <c r="K229" s="76">
        <f t="shared" si="110"/>
        <v>8.1199999999999655</v>
      </c>
      <c r="L229" s="77">
        <f t="shared" si="111"/>
        <v>76.929999999999779</v>
      </c>
      <c r="M229" s="79">
        <f t="shared" si="112"/>
        <v>17.730000000000043</v>
      </c>
      <c r="N229" s="77">
        <f t="shared" si="113"/>
        <v>88.319999999999709</v>
      </c>
      <c r="O229" s="79">
        <f t="shared" si="114"/>
        <v>29.119999999999965</v>
      </c>
      <c r="P229" s="80">
        <f t="shared" si="115"/>
        <v>14.32999999999994</v>
      </c>
      <c r="Q229" s="83">
        <f t="shared" si="116"/>
        <v>36.069999999999986</v>
      </c>
      <c r="R229" s="76">
        <f t="shared" si="117"/>
        <v>11.32999999999994</v>
      </c>
      <c r="S229" s="77">
        <f t="shared" si="118"/>
        <v>39.069999999999986</v>
      </c>
      <c r="T229" s="79">
        <f t="shared" si="126"/>
        <v>6.7199999999999598</v>
      </c>
      <c r="U229" s="77">
        <f t="shared" si="119"/>
        <v>43.679999999999964</v>
      </c>
      <c r="V229" s="84">
        <f t="shared" si="129"/>
        <v>50.399999999999928</v>
      </c>
      <c r="W229" s="77">
        <f t="shared" si="120"/>
        <v>58.519999999999897</v>
      </c>
      <c r="X229" s="76">
        <f t="shared" si="121"/>
        <v>8.1199999999999655</v>
      </c>
      <c r="Y229" s="77">
        <f t="shared" si="122"/>
        <v>68.129999999999967</v>
      </c>
      <c r="Z229" s="76">
        <f t="shared" si="123"/>
        <v>17.730000000000043</v>
      </c>
      <c r="AA229" s="77">
        <f t="shared" si="124"/>
        <v>80.430000000000035</v>
      </c>
      <c r="AB229" s="60">
        <f t="shared" si="125"/>
        <v>30.030000000000108</v>
      </c>
      <c r="AC229" s="157"/>
    </row>
    <row r="230" spans="1:29" ht="24.95" customHeight="1" x14ac:dyDescent="0.15">
      <c r="A230" s="153"/>
      <c r="B230" s="61">
        <v>212</v>
      </c>
      <c r="C230" s="62">
        <f t="shared" si="104"/>
        <v>14.359999999999939</v>
      </c>
      <c r="D230" s="77">
        <f t="shared" si="127"/>
        <v>45.139999999999802</v>
      </c>
      <c r="E230" s="76">
        <f t="shared" si="105"/>
        <v>10.439999999999959</v>
      </c>
      <c r="F230" s="77">
        <f t="shared" si="106"/>
        <v>49.059999999999775</v>
      </c>
      <c r="G230" s="77">
        <f t="shared" si="107"/>
        <v>6.7399999999999594</v>
      </c>
      <c r="H230" s="77">
        <f t="shared" si="108"/>
        <v>52.759999999999778</v>
      </c>
      <c r="I230" s="81">
        <f t="shared" si="102"/>
        <v>59.499999999999737</v>
      </c>
      <c r="J230" s="77">
        <f t="shared" si="109"/>
        <v>67.639999999999702</v>
      </c>
      <c r="K230" s="76">
        <f t="shared" si="110"/>
        <v>8.139999999999965</v>
      </c>
      <c r="L230" s="77">
        <f t="shared" si="111"/>
        <v>77.259999999999778</v>
      </c>
      <c r="M230" s="79">
        <f t="shared" si="112"/>
        <v>17.760000000000044</v>
      </c>
      <c r="N230" s="77">
        <f t="shared" si="113"/>
        <v>88.639999999999702</v>
      </c>
      <c r="O230" s="79">
        <f t="shared" si="114"/>
        <v>29.139999999999965</v>
      </c>
      <c r="P230" s="80">
        <f t="shared" si="115"/>
        <v>14.359999999999939</v>
      </c>
      <c r="Q230" s="83">
        <f t="shared" si="116"/>
        <v>36.139999999999986</v>
      </c>
      <c r="R230" s="76">
        <f t="shared" si="117"/>
        <v>11.359999999999939</v>
      </c>
      <c r="S230" s="77">
        <f t="shared" si="118"/>
        <v>39.139999999999986</v>
      </c>
      <c r="T230" s="79">
        <f t="shared" si="126"/>
        <v>6.7399999999999594</v>
      </c>
      <c r="U230" s="77">
        <f t="shared" si="119"/>
        <v>43.75999999999997</v>
      </c>
      <c r="V230" s="84">
        <f t="shared" si="129"/>
        <v>50.499999999999929</v>
      </c>
      <c r="W230" s="77">
        <f t="shared" si="120"/>
        <v>58.639999999999894</v>
      </c>
      <c r="X230" s="76">
        <f t="shared" si="121"/>
        <v>8.139999999999965</v>
      </c>
      <c r="Y230" s="77">
        <f t="shared" si="122"/>
        <v>68.259999999999977</v>
      </c>
      <c r="Z230" s="76">
        <f t="shared" si="123"/>
        <v>17.760000000000044</v>
      </c>
      <c r="AA230" s="77">
        <f t="shared" si="124"/>
        <v>80.560000000000031</v>
      </c>
      <c r="AB230" s="60">
        <f t="shared" si="125"/>
        <v>30.060000000000109</v>
      </c>
      <c r="AC230" s="157"/>
    </row>
    <row r="231" spans="1:29" ht="24.95" customHeight="1" x14ac:dyDescent="0.15">
      <c r="A231" s="153"/>
      <c r="B231" s="61">
        <v>213</v>
      </c>
      <c r="C231" s="62">
        <f t="shared" si="104"/>
        <v>14.389999999999938</v>
      </c>
      <c r="D231" s="77">
        <f t="shared" si="127"/>
        <v>45.409999999999798</v>
      </c>
      <c r="E231" s="76">
        <f t="shared" si="105"/>
        <v>10.459999999999958</v>
      </c>
      <c r="F231" s="77">
        <f t="shared" si="106"/>
        <v>49.339999999999776</v>
      </c>
      <c r="G231" s="77">
        <f t="shared" si="107"/>
        <v>6.7599999999999589</v>
      </c>
      <c r="H231" s="77">
        <f t="shared" si="108"/>
        <v>53.039999999999779</v>
      </c>
      <c r="I231" s="81">
        <f t="shared" si="102"/>
        <v>59.799999999999734</v>
      </c>
      <c r="J231" s="77">
        <f t="shared" si="109"/>
        <v>67.959999999999695</v>
      </c>
      <c r="K231" s="76">
        <f t="shared" si="110"/>
        <v>8.1599999999999646</v>
      </c>
      <c r="L231" s="77">
        <f t="shared" si="111"/>
        <v>77.589999999999776</v>
      </c>
      <c r="M231" s="79">
        <f t="shared" si="112"/>
        <v>17.790000000000045</v>
      </c>
      <c r="N231" s="77">
        <f t="shared" si="113"/>
        <v>88.959999999999695</v>
      </c>
      <c r="O231" s="79">
        <f t="shared" si="114"/>
        <v>29.159999999999965</v>
      </c>
      <c r="P231" s="80">
        <f t="shared" si="115"/>
        <v>14.389999999999938</v>
      </c>
      <c r="Q231" s="83">
        <f t="shared" si="116"/>
        <v>36.209999999999994</v>
      </c>
      <c r="R231" s="76">
        <f t="shared" si="117"/>
        <v>11.389999999999938</v>
      </c>
      <c r="S231" s="77">
        <f t="shared" si="118"/>
        <v>39.209999999999994</v>
      </c>
      <c r="T231" s="79">
        <f t="shared" si="126"/>
        <v>6.7599999999999589</v>
      </c>
      <c r="U231" s="77">
        <f t="shared" si="119"/>
        <v>43.839999999999975</v>
      </c>
      <c r="V231" s="84">
        <f t="shared" si="129"/>
        <v>50.59999999999993</v>
      </c>
      <c r="W231" s="77">
        <f t="shared" si="120"/>
        <v>58.759999999999891</v>
      </c>
      <c r="X231" s="76">
        <f t="shared" si="121"/>
        <v>8.1599999999999646</v>
      </c>
      <c r="Y231" s="77">
        <f t="shared" si="122"/>
        <v>68.389999999999972</v>
      </c>
      <c r="Z231" s="76">
        <f t="shared" si="123"/>
        <v>17.790000000000045</v>
      </c>
      <c r="AA231" s="77">
        <f t="shared" si="124"/>
        <v>80.69000000000004</v>
      </c>
      <c r="AB231" s="60">
        <f t="shared" si="125"/>
        <v>30.09000000000011</v>
      </c>
      <c r="AC231" s="157"/>
    </row>
    <row r="232" spans="1:29" ht="24.95" customHeight="1" x14ac:dyDescent="0.15">
      <c r="A232" s="153"/>
      <c r="B232" s="61">
        <v>214</v>
      </c>
      <c r="C232" s="62">
        <f t="shared" si="104"/>
        <v>14.419999999999938</v>
      </c>
      <c r="D232" s="77">
        <f t="shared" si="127"/>
        <v>45.679999999999794</v>
      </c>
      <c r="E232" s="76">
        <f t="shared" si="105"/>
        <v>10.479999999999958</v>
      </c>
      <c r="F232" s="77">
        <f t="shared" si="106"/>
        <v>49.619999999999777</v>
      </c>
      <c r="G232" s="77">
        <f t="shared" si="107"/>
        <v>6.7799999999999585</v>
      </c>
      <c r="H232" s="77">
        <f t="shared" si="108"/>
        <v>53.319999999999773</v>
      </c>
      <c r="I232" s="81">
        <f t="shared" si="102"/>
        <v>60.099999999999731</v>
      </c>
      <c r="J232" s="77">
        <f t="shared" si="109"/>
        <v>68.279999999999688</v>
      </c>
      <c r="K232" s="76">
        <f t="shared" si="110"/>
        <v>8.1799999999999642</v>
      </c>
      <c r="L232" s="77">
        <f t="shared" si="111"/>
        <v>77.919999999999774</v>
      </c>
      <c r="M232" s="79">
        <f t="shared" si="112"/>
        <v>17.820000000000046</v>
      </c>
      <c r="N232" s="77">
        <f t="shared" si="113"/>
        <v>89.279999999999688</v>
      </c>
      <c r="O232" s="79">
        <f t="shared" si="114"/>
        <v>29.179999999999964</v>
      </c>
      <c r="P232" s="80">
        <f t="shared" si="115"/>
        <v>14.419999999999938</v>
      </c>
      <c r="Q232" s="83">
        <f t="shared" si="116"/>
        <v>36.279999999999994</v>
      </c>
      <c r="R232" s="76">
        <f t="shared" si="117"/>
        <v>11.419999999999938</v>
      </c>
      <c r="S232" s="77">
        <f t="shared" si="118"/>
        <v>39.279999999999994</v>
      </c>
      <c r="T232" s="79">
        <f t="shared" si="126"/>
        <v>6.7799999999999585</v>
      </c>
      <c r="U232" s="77">
        <f t="shared" si="119"/>
        <v>43.919999999999973</v>
      </c>
      <c r="V232" s="84">
        <f t="shared" si="129"/>
        <v>50.699999999999932</v>
      </c>
      <c r="W232" s="77">
        <f t="shared" si="120"/>
        <v>58.879999999999896</v>
      </c>
      <c r="X232" s="76">
        <f t="shared" si="121"/>
        <v>8.1799999999999642</v>
      </c>
      <c r="Y232" s="77">
        <f t="shared" si="122"/>
        <v>68.519999999999982</v>
      </c>
      <c r="Z232" s="76">
        <f t="shared" si="123"/>
        <v>17.820000000000046</v>
      </c>
      <c r="AA232" s="77">
        <f t="shared" si="124"/>
        <v>80.82000000000005</v>
      </c>
      <c r="AB232" s="60">
        <f t="shared" si="125"/>
        <v>30.120000000000111</v>
      </c>
      <c r="AC232" s="157"/>
    </row>
    <row r="233" spans="1:29" ht="24.95" customHeight="1" x14ac:dyDescent="0.15">
      <c r="A233" s="153"/>
      <c r="B233" s="61">
        <v>215</v>
      </c>
      <c r="C233" s="62">
        <f t="shared" si="104"/>
        <v>14.449999999999937</v>
      </c>
      <c r="D233" s="77">
        <f t="shared" si="127"/>
        <v>45.94999999999979</v>
      </c>
      <c r="E233" s="76">
        <f t="shared" si="105"/>
        <v>10.499999999999957</v>
      </c>
      <c r="F233" s="77">
        <f t="shared" si="106"/>
        <v>49.899999999999771</v>
      </c>
      <c r="G233" s="77">
        <f t="shared" si="107"/>
        <v>6.7999999999999581</v>
      </c>
      <c r="H233" s="77">
        <f t="shared" si="108"/>
        <v>53.599999999999767</v>
      </c>
      <c r="I233" s="81">
        <f t="shared" si="102"/>
        <v>60.399999999999729</v>
      </c>
      <c r="J233" s="77">
        <f t="shared" si="109"/>
        <v>68.599999999999696</v>
      </c>
      <c r="K233" s="76">
        <f t="shared" si="110"/>
        <v>8.1999999999999638</v>
      </c>
      <c r="L233" s="77">
        <f t="shared" si="111"/>
        <v>78.249999999999773</v>
      </c>
      <c r="M233" s="79">
        <f t="shared" si="112"/>
        <v>17.850000000000048</v>
      </c>
      <c r="N233" s="77">
        <f t="shared" si="113"/>
        <v>89.599999999999696</v>
      </c>
      <c r="O233" s="79">
        <f t="shared" si="114"/>
        <v>29.199999999999964</v>
      </c>
      <c r="P233" s="80">
        <f t="shared" si="115"/>
        <v>14.449999999999937</v>
      </c>
      <c r="Q233" s="83">
        <f t="shared" si="116"/>
        <v>36.349999999999994</v>
      </c>
      <c r="R233" s="76">
        <f t="shared" si="117"/>
        <v>11.449999999999937</v>
      </c>
      <c r="S233" s="77">
        <f t="shared" si="118"/>
        <v>39.349999999999994</v>
      </c>
      <c r="T233" s="79">
        <f t="shared" si="126"/>
        <v>6.7999999999999581</v>
      </c>
      <c r="U233" s="77">
        <f t="shared" si="119"/>
        <v>43.999999999999972</v>
      </c>
      <c r="V233" s="84">
        <f t="shared" si="129"/>
        <v>50.799999999999933</v>
      </c>
      <c r="W233" s="77">
        <f t="shared" si="120"/>
        <v>58.999999999999901</v>
      </c>
      <c r="X233" s="76">
        <f t="shared" si="121"/>
        <v>8.1999999999999638</v>
      </c>
      <c r="Y233" s="77">
        <f t="shared" si="122"/>
        <v>68.649999999999977</v>
      </c>
      <c r="Z233" s="76">
        <f t="shared" si="123"/>
        <v>17.850000000000048</v>
      </c>
      <c r="AA233" s="77">
        <f t="shared" si="124"/>
        <v>80.950000000000045</v>
      </c>
      <c r="AB233" s="60">
        <f t="shared" si="125"/>
        <v>30.150000000000112</v>
      </c>
      <c r="AC233" s="157"/>
    </row>
    <row r="234" spans="1:29" ht="24.95" customHeight="1" x14ac:dyDescent="0.15">
      <c r="A234" s="152" t="s">
        <v>183</v>
      </c>
      <c r="B234" s="61">
        <v>216</v>
      </c>
      <c r="C234" s="62">
        <f t="shared" si="104"/>
        <v>14.479999999999936</v>
      </c>
      <c r="D234" s="77">
        <f t="shared" si="127"/>
        <v>46.019999999999797</v>
      </c>
      <c r="E234" s="76">
        <f t="shared" si="105"/>
        <v>10.519999999999957</v>
      </c>
      <c r="F234" s="77">
        <f t="shared" si="106"/>
        <v>49.979999999999777</v>
      </c>
      <c r="G234" s="77">
        <f t="shared" si="107"/>
        <v>6.8199999999999577</v>
      </c>
      <c r="H234" s="77">
        <f t="shared" si="108"/>
        <v>53.679999999999772</v>
      </c>
      <c r="I234" s="81">
        <f>I233+0.1</f>
        <v>60.49999999999973</v>
      </c>
      <c r="J234" s="77">
        <f t="shared" si="109"/>
        <v>68.719999999999686</v>
      </c>
      <c r="K234" s="76">
        <f t="shared" si="110"/>
        <v>8.2199999999999633</v>
      </c>
      <c r="L234" s="77">
        <f t="shared" si="111"/>
        <v>78.379999999999782</v>
      </c>
      <c r="M234" s="79">
        <f t="shared" si="112"/>
        <v>17.880000000000049</v>
      </c>
      <c r="N234" s="77">
        <f t="shared" si="113"/>
        <v>89.719999999999686</v>
      </c>
      <c r="O234" s="79">
        <f t="shared" si="114"/>
        <v>29.219999999999963</v>
      </c>
      <c r="P234" s="80">
        <f t="shared" si="115"/>
        <v>14.479999999999936</v>
      </c>
      <c r="Q234" s="83">
        <f t="shared" si="116"/>
        <v>36.42</v>
      </c>
      <c r="R234" s="76">
        <f t="shared" si="117"/>
        <v>11.479999999999936</v>
      </c>
      <c r="S234" s="77">
        <f t="shared" si="118"/>
        <v>39.42</v>
      </c>
      <c r="T234" s="79">
        <f t="shared" si="126"/>
        <v>6.8199999999999577</v>
      </c>
      <c r="U234" s="77">
        <f t="shared" si="119"/>
        <v>44.079999999999977</v>
      </c>
      <c r="V234" s="84">
        <f t="shared" ref="V234:V245" si="130">V233+0.1</f>
        <v>50.899999999999935</v>
      </c>
      <c r="W234" s="77">
        <f t="shared" si="120"/>
        <v>59.119999999999898</v>
      </c>
      <c r="X234" s="76">
        <f t="shared" si="121"/>
        <v>8.2199999999999633</v>
      </c>
      <c r="Y234" s="77">
        <f t="shared" si="122"/>
        <v>68.779999999999987</v>
      </c>
      <c r="Z234" s="76">
        <f t="shared" si="123"/>
        <v>17.880000000000049</v>
      </c>
      <c r="AA234" s="77">
        <f t="shared" si="124"/>
        <v>81.080000000000041</v>
      </c>
      <c r="AB234" s="60">
        <f t="shared" si="125"/>
        <v>30.180000000000113</v>
      </c>
      <c r="AC234" s="157"/>
    </row>
    <row r="235" spans="1:29" ht="24.95" customHeight="1" x14ac:dyDescent="0.15">
      <c r="A235" s="152"/>
      <c r="B235" s="61">
        <v>217</v>
      </c>
      <c r="C235" s="62">
        <f t="shared" si="104"/>
        <v>14.509999999999936</v>
      </c>
      <c r="D235" s="77">
        <f t="shared" si="127"/>
        <v>46.089999999999797</v>
      </c>
      <c r="E235" s="76">
        <f t="shared" si="105"/>
        <v>10.539999999999957</v>
      </c>
      <c r="F235" s="77">
        <f t="shared" si="106"/>
        <v>50.059999999999775</v>
      </c>
      <c r="G235" s="77">
        <f t="shared" si="107"/>
        <v>6.8399999999999572</v>
      </c>
      <c r="H235" s="77">
        <f t="shared" si="108"/>
        <v>53.759999999999778</v>
      </c>
      <c r="I235" s="81">
        <f t="shared" ref="I235:I245" si="131">I234+0.1</f>
        <v>60.599999999999731</v>
      </c>
      <c r="J235" s="77">
        <f t="shared" si="109"/>
        <v>68.839999999999691</v>
      </c>
      <c r="K235" s="76">
        <f t="shared" si="110"/>
        <v>8.2399999999999629</v>
      </c>
      <c r="L235" s="77">
        <f t="shared" si="111"/>
        <v>78.509999999999778</v>
      </c>
      <c r="M235" s="79">
        <f t="shared" si="112"/>
        <v>17.91000000000005</v>
      </c>
      <c r="N235" s="77">
        <f t="shared" si="113"/>
        <v>89.839999999999691</v>
      </c>
      <c r="O235" s="79">
        <f t="shared" si="114"/>
        <v>29.239999999999963</v>
      </c>
      <c r="P235" s="80">
        <f t="shared" si="115"/>
        <v>14.509999999999936</v>
      </c>
      <c r="Q235" s="83">
        <f t="shared" si="116"/>
        <v>36.49</v>
      </c>
      <c r="R235" s="76">
        <f t="shared" si="117"/>
        <v>11.509999999999936</v>
      </c>
      <c r="S235" s="77">
        <f t="shared" si="118"/>
        <v>39.49</v>
      </c>
      <c r="T235" s="79">
        <f t="shared" si="126"/>
        <v>6.8399999999999572</v>
      </c>
      <c r="U235" s="77">
        <f t="shared" si="119"/>
        <v>44.159999999999982</v>
      </c>
      <c r="V235" s="84">
        <f t="shared" si="130"/>
        <v>50.999999999999936</v>
      </c>
      <c r="W235" s="77">
        <f t="shared" si="120"/>
        <v>59.239999999999895</v>
      </c>
      <c r="X235" s="76">
        <f t="shared" si="121"/>
        <v>8.2399999999999629</v>
      </c>
      <c r="Y235" s="77">
        <f t="shared" si="122"/>
        <v>68.909999999999982</v>
      </c>
      <c r="Z235" s="76">
        <f t="shared" si="123"/>
        <v>17.91000000000005</v>
      </c>
      <c r="AA235" s="77">
        <f t="shared" si="124"/>
        <v>81.210000000000051</v>
      </c>
      <c r="AB235" s="60">
        <f t="shared" si="125"/>
        <v>30.210000000000115</v>
      </c>
      <c r="AC235" s="157"/>
    </row>
    <row r="236" spans="1:29" ht="24.95" customHeight="1" x14ac:dyDescent="0.15">
      <c r="A236" s="152"/>
      <c r="B236" s="61">
        <v>218</v>
      </c>
      <c r="C236" s="62">
        <f t="shared" si="104"/>
        <v>14.539999999999935</v>
      </c>
      <c r="D236" s="77">
        <f t="shared" si="127"/>
        <v>46.159999999999798</v>
      </c>
      <c r="E236" s="76">
        <f t="shared" si="105"/>
        <v>10.559999999999956</v>
      </c>
      <c r="F236" s="77">
        <f t="shared" si="106"/>
        <v>50.139999999999773</v>
      </c>
      <c r="G236" s="77">
        <f t="shared" si="107"/>
        <v>6.8599999999999568</v>
      </c>
      <c r="H236" s="77">
        <f t="shared" si="108"/>
        <v>53.839999999999776</v>
      </c>
      <c r="I236" s="81">
        <f t="shared" si="131"/>
        <v>60.699999999999733</v>
      </c>
      <c r="J236" s="77">
        <f t="shared" si="109"/>
        <v>68.959999999999695</v>
      </c>
      <c r="K236" s="76">
        <f t="shared" si="110"/>
        <v>8.2599999999999625</v>
      </c>
      <c r="L236" s="77">
        <f t="shared" si="111"/>
        <v>78.639999999999787</v>
      </c>
      <c r="M236" s="79">
        <f t="shared" si="112"/>
        <v>17.940000000000051</v>
      </c>
      <c r="N236" s="77">
        <f t="shared" si="113"/>
        <v>89.959999999999695</v>
      </c>
      <c r="O236" s="79">
        <f t="shared" si="114"/>
        <v>29.259999999999962</v>
      </c>
      <c r="P236" s="80">
        <f t="shared" si="115"/>
        <v>14.539999999999935</v>
      </c>
      <c r="Q236" s="83">
        <f t="shared" si="116"/>
        <v>36.56</v>
      </c>
      <c r="R236" s="76">
        <f t="shared" si="117"/>
        <v>11.539999999999935</v>
      </c>
      <c r="S236" s="77">
        <f t="shared" si="118"/>
        <v>39.56</v>
      </c>
      <c r="T236" s="79">
        <f t="shared" si="126"/>
        <v>6.8599999999999568</v>
      </c>
      <c r="U236" s="77">
        <f t="shared" si="119"/>
        <v>44.239999999999981</v>
      </c>
      <c r="V236" s="84">
        <f t="shared" si="130"/>
        <v>51.099999999999937</v>
      </c>
      <c r="W236" s="77">
        <f t="shared" si="120"/>
        <v>59.3599999999999</v>
      </c>
      <c r="X236" s="76">
        <f t="shared" si="121"/>
        <v>8.2599999999999625</v>
      </c>
      <c r="Y236" s="77">
        <f t="shared" si="122"/>
        <v>69.039999999999992</v>
      </c>
      <c r="Z236" s="76">
        <f t="shared" si="123"/>
        <v>17.940000000000051</v>
      </c>
      <c r="AA236" s="77">
        <f t="shared" si="124"/>
        <v>81.34000000000006</v>
      </c>
      <c r="AB236" s="60">
        <f t="shared" si="125"/>
        <v>30.240000000000116</v>
      </c>
      <c r="AC236" s="157"/>
    </row>
    <row r="237" spans="1:29" ht="24.95" customHeight="1" x14ac:dyDescent="0.15">
      <c r="A237" s="152"/>
      <c r="B237" s="61">
        <v>219</v>
      </c>
      <c r="C237" s="62">
        <f t="shared" si="104"/>
        <v>14.569999999999935</v>
      </c>
      <c r="D237" s="77">
        <f t="shared" si="127"/>
        <v>46.229999999999798</v>
      </c>
      <c r="E237" s="76">
        <f t="shared" si="105"/>
        <v>10.579999999999956</v>
      </c>
      <c r="F237" s="77">
        <f t="shared" si="106"/>
        <v>50.219999999999779</v>
      </c>
      <c r="G237" s="77">
        <f t="shared" si="107"/>
        <v>6.8799999999999564</v>
      </c>
      <c r="H237" s="77">
        <f t="shared" si="108"/>
        <v>53.919999999999774</v>
      </c>
      <c r="I237" s="81">
        <f t="shared" si="131"/>
        <v>60.799999999999734</v>
      </c>
      <c r="J237" s="77">
        <f t="shared" si="109"/>
        <v>69.0799999999997</v>
      </c>
      <c r="K237" s="76">
        <f t="shared" si="110"/>
        <v>8.2799999999999621</v>
      </c>
      <c r="L237" s="77">
        <f t="shared" si="111"/>
        <v>78.769999999999783</v>
      </c>
      <c r="M237" s="79">
        <f t="shared" si="112"/>
        <v>17.970000000000052</v>
      </c>
      <c r="N237" s="77">
        <f t="shared" si="113"/>
        <v>90.0799999999997</v>
      </c>
      <c r="O237" s="79">
        <f t="shared" si="114"/>
        <v>29.279999999999962</v>
      </c>
      <c r="P237" s="80">
        <f t="shared" si="115"/>
        <v>14.569999999999935</v>
      </c>
      <c r="Q237" s="83">
        <f t="shared" si="116"/>
        <v>36.630000000000003</v>
      </c>
      <c r="R237" s="76">
        <f t="shared" si="117"/>
        <v>11.569999999999935</v>
      </c>
      <c r="S237" s="77">
        <f t="shared" si="118"/>
        <v>39.630000000000003</v>
      </c>
      <c r="T237" s="79">
        <f t="shared" si="126"/>
        <v>6.8799999999999564</v>
      </c>
      <c r="U237" s="77">
        <f t="shared" si="119"/>
        <v>44.319999999999979</v>
      </c>
      <c r="V237" s="84">
        <f t="shared" si="130"/>
        <v>51.199999999999939</v>
      </c>
      <c r="W237" s="77">
        <f t="shared" si="120"/>
        <v>59.479999999999905</v>
      </c>
      <c r="X237" s="76">
        <f t="shared" si="121"/>
        <v>8.2799999999999621</v>
      </c>
      <c r="Y237" s="77">
        <f t="shared" si="122"/>
        <v>69.169999999999987</v>
      </c>
      <c r="Z237" s="76">
        <f t="shared" si="123"/>
        <v>17.970000000000052</v>
      </c>
      <c r="AA237" s="77">
        <f t="shared" si="124"/>
        <v>81.470000000000056</v>
      </c>
      <c r="AB237" s="60">
        <f t="shared" si="125"/>
        <v>30.270000000000117</v>
      </c>
      <c r="AC237" s="157"/>
    </row>
    <row r="238" spans="1:29" ht="24.95" customHeight="1" x14ac:dyDescent="0.15">
      <c r="A238" s="152"/>
      <c r="B238" s="61">
        <v>220</v>
      </c>
      <c r="C238" s="62">
        <f t="shared" si="104"/>
        <v>14.599999999999934</v>
      </c>
      <c r="D238" s="77">
        <f t="shared" si="127"/>
        <v>46.299999999999798</v>
      </c>
      <c r="E238" s="76">
        <f t="shared" si="105"/>
        <v>10.599999999999955</v>
      </c>
      <c r="F238" s="77">
        <f t="shared" si="106"/>
        <v>50.299999999999784</v>
      </c>
      <c r="G238" s="77">
        <f t="shared" si="107"/>
        <v>6.8999999999999559</v>
      </c>
      <c r="H238" s="77">
        <f t="shared" si="108"/>
        <v>53.99999999999978</v>
      </c>
      <c r="I238" s="81">
        <f t="shared" si="131"/>
        <v>60.899999999999736</v>
      </c>
      <c r="J238" s="77">
        <f t="shared" si="109"/>
        <v>69.199999999999704</v>
      </c>
      <c r="K238" s="76">
        <f t="shared" si="110"/>
        <v>8.2999999999999616</v>
      </c>
      <c r="L238" s="77">
        <f t="shared" si="111"/>
        <v>78.899999999999793</v>
      </c>
      <c r="M238" s="79">
        <f t="shared" si="112"/>
        <v>18.000000000000053</v>
      </c>
      <c r="N238" s="77">
        <f t="shared" si="113"/>
        <v>90.199999999999704</v>
      </c>
      <c r="O238" s="79">
        <f t="shared" si="114"/>
        <v>29.299999999999962</v>
      </c>
      <c r="P238" s="80">
        <f t="shared" si="115"/>
        <v>14.599999999999934</v>
      </c>
      <c r="Q238" s="83">
        <f t="shared" si="116"/>
        <v>36.700000000000003</v>
      </c>
      <c r="R238" s="76">
        <f t="shared" si="117"/>
        <v>11.599999999999934</v>
      </c>
      <c r="S238" s="77">
        <f t="shared" si="118"/>
        <v>39.700000000000003</v>
      </c>
      <c r="T238" s="79">
        <f t="shared" si="126"/>
        <v>6.8999999999999559</v>
      </c>
      <c r="U238" s="77">
        <f t="shared" si="119"/>
        <v>44.399999999999984</v>
      </c>
      <c r="V238" s="84">
        <f t="shared" si="130"/>
        <v>51.29999999999994</v>
      </c>
      <c r="W238" s="77">
        <f t="shared" si="120"/>
        <v>59.599999999999902</v>
      </c>
      <c r="X238" s="76">
        <f t="shared" si="121"/>
        <v>8.2999999999999616</v>
      </c>
      <c r="Y238" s="77">
        <f t="shared" si="122"/>
        <v>69.3</v>
      </c>
      <c r="Z238" s="76">
        <f t="shared" si="123"/>
        <v>18.000000000000053</v>
      </c>
      <c r="AA238" s="77">
        <f t="shared" si="124"/>
        <v>81.600000000000051</v>
      </c>
      <c r="AB238" s="60">
        <f t="shared" si="125"/>
        <v>30.300000000000118</v>
      </c>
      <c r="AC238" s="157"/>
    </row>
    <row r="239" spans="1:29" ht="24.95" customHeight="1" x14ac:dyDescent="0.15">
      <c r="A239" s="152"/>
      <c r="B239" s="61">
        <v>221</v>
      </c>
      <c r="C239" s="62">
        <f t="shared" si="104"/>
        <v>14.629999999999933</v>
      </c>
      <c r="D239" s="77">
        <f t="shared" si="127"/>
        <v>46.369999999999806</v>
      </c>
      <c r="E239" s="76">
        <f t="shared" si="105"/>
        <v>10.619999999999955</v>
      </c>
      <c r="F239" s="77">
        <f t="shared" si="106"/>
        <v>50.379999999999782</v>
      </c>
      <c r="G239" s="77">
        <f t="shared" si="107"/>
        <v>6.9199999999999555</v>
      </c>
      <c r="H239" s="77">
        <f t="shared" si="108"/>
        <v>54.079999999999785</v>
      </c>
      <c r="I239" s="81">
        <f t="shared" si="131"/>
        <v>60.999999999999737</v>
      </c>
      <c r="J239" s="77">
        <f t="shared" si="109"/>
        <v>69.319999999999695</v>
      </c>
      <c r="K239" s="76">
        <f t="shared" si="110"/>
        <v>8.3199999999999612</v>
      </c>
      <c r="L239" s="77">
        <f t="shared" si="111"/>
        <v>79.029999999999788</v>
      </c>
      <c r="M239" s="79">
        <f t="shared" si="112"/>
        <v>18.030000000000054</v>
      </c>
      <c r="N239" s="77">
        <f t="shared" si="113"/>
        <v>90.319999999999695</v>
      </c>
      <c r="O239" s="79">
        <f t="shared" si="114"/>
        <v>29.319999999999961</v>
      </c>
      <c r="P239" s="80">
        <f t="shared" si="115"/>
        <v>14.629999999999933</v>
      </c>
      <c r="Q239" s="83">
        <f t="shared" si="116"/>
        <v>36.77000000000001</v>
      </c>
      <c r="R239" s="76">
        <f t="shared" si="117"/>
        <v>11.629999999999933</v>
      </c>
      <c r="S239" s="77">
        <f t="shared" si="118"/>
        <v>39.77000000000001</v>
      </c>
      <c r="T239" s="79">
        <f t="shared" si="126"/>
        <v>6.9199999999999555</v>
      </c>
      <c r="U239" s="77">
        <f t="shared" si="119"/>
        <v>44.47999999999999</v>
      </c>
      <c r="V239" s="84">
        <f t="shared" si="130"/>
        <v>51.399999999999942</v>
      </c>
      <c r="W239" s="77">
        <f t="shared" si="120"/>
        <v>59.719999999999899</v>
      </c>
      <c r="X239" s="76">
        <f t="shared" si="121"/>
        <v>8.3199999999999612</v>
      </c>
      <c r="Y239" s="77">
        <f t="shared" si="122"/>
        <v>69.429999999999993</v>
      </c>
      <c r="Z239" s="76">
        <f t="shared" si="123"/>
        <v>18.030000000000054</v>
      </c>
      <c r="AA239" s="77">
        <f t="shared" si="124"/>
        <v>81.730000000000061</v>
      </c>
      <c r="AB239" s="60">
        <f t="shared" si="125"/>
        <v>30.330000000000119</v>
      </c>
      <c r="AC239" s="157"/>
    </row>
    <row r="240" spans="1:29" ht="24.95" customHeight="1" x14ac:dyDescent="0.15">
      <c r="A240" s="152"/>
      <c r="B240" s="61">
        <v>222</v>
      </c>
      <c r="C240" s="62">
        <f t="shared" si="104"/>
        <v>14.659999999999933</v>
      </c>
      <c r="D240" s="77">
        <f t="shared" si="127"/>
        <v>46.439999999999806</v>
      </c>
      <c r="E240" s="76">
        <f t="shared" si="105"/>
        <v>10.639999999999954</v>
      </c>
      <c r="F240" s="77">
        <f t="shared" si="106"/>
        <v>50.459999999999781</v>
      </c>
      <c r="G240" s="77">
        <f t="shared" si="107"/>
        <v>6.9399999999999551</v>
      </c>
      <c r="H240" s="77">
        <f t="shared" si="108"/>
        <v>54.159999999999783</v>
      </c>
      <c r="I240" s="81">
        <f t="shared" si="131"/>
        <v>61.099999999999739</v>
      </c>
      <c r="J240" s="77">
        <f t="shared" si="109"/>
        <v>69.439999999999699</v>
      </c>
      <c r="K240" s="76">
        <f t="shared" si="110"/>
        <v>8.3399999999999608</v>
      </c>
      <c r="L240" s="77">
        <f t="shared" si="111"/>
        <v>79.159999999999798</v>
      </c>
      <c r="M240" s="79">
        <f t="shared" si="112"/>
        <v>18.060000000000056</v>
      </c>
      <c r="N240" s="77">
        <f t="shared" si="113"/>
        <v>90.439999999999699</v>
      </c>
      <c r="O240" s="79">
        <f t="shared" si="114"/>
        <v>29.339999999999961</v>
      </c>
      <c r="P240" s="80">
        <f t="shared" si="115"/>
        <v>14.659999999999933</v>
      </c>
      <c r="Q240" s="83">
        <f t="shared" si="116"/>
        <v>36.840000000000011</v>
      </c>
      <c r="R240" s="76">
        <f t="shared" si="117"/>
        <v>11.659999999999933</v>
      </c>
      <c r="S240" s="77">
        <f t="shared" si="118"/>
        <v>39.840000000000011</v>
      </c>
      <c r="T240" s="79">
        <f t="shared" si="126"/>
        <v>6.9399999999999551</v>
      </c>
      <c r="U240" s="77">
        <f t="shared" si="119"/>
        <v>44.559999999999988</v>
      </c>
      <c r="V240" s="84">
        <f t="shared" si="130"/>
        <v>51.499999999999943</v>
      </c>
      <c r="W240" s="77">
        <f t="shared" si="120"/>
        <v>59.839999999999904</v>
      </c>
      <c r="X240" s="76">
        <f t="shared" si="121"/>
        <v>8.3399999999999608</v>
      </c>
      <c r="Y240" s="77">
        <f t="shared" si="122"/>
        <v>69.56</v>
      </c>
      <c r="Z240" s="76">
        <f t="shared" si="123"/>
        <v>18.060000000000056</v>
      </c>
      <c r="AA240" s="77">
        <f t="shared" si="124"/>
        <v>81.86000000000007</v>
      </c>
      <c r="AB240" s="60">
        <f t="shared" si="125"/>
        <v>30.36000000000012</v>
      </c>
      <c r="AC240" s="157"/>
    </row>
    <row r="241" spans="1:31" ht="24.95" customHeight="1" x14ac:dyDescent="0.15">
      <c r="A241" s="152"/>
      <c r="B241" s="61">
        <v>223</v>
      </c>
      <c r="C241" s="62">
        <f t="shared" si="104"/>
        <v>14.689999999999932</v>
      </c>
      <c r="D241" s="77">
        <f t="shared" si="127"/>
        <v>46.509999999999806</v>
      </c>
      <c r="E241" s="76">
        <f t="shared" si="105"/>
        <v>10.659999999999954</v>
      </c>
      <c r="F241" s="77">
        <f t="shared" si="106"/>
        <v>50.539999999999786</v>
      </c>
      <c r="G241" s="77">
        <f t="shared" si="107"/>
        <v>6.9599999999999547</v>
      </c>
      <c r="H241" s="77">
        <f t="shared" si="108"/>
        <v>54.239999999999782</v>
      </c>
      <c r="I241" s="81">
        <f t="shared" si="131"/>
        <v>61.19999999999974</v>
      </c>
      <c r="J241" s="77">
        <f t="shared" si="109"/>
        <v>69.559999999999704</v>
      </c>
      <c r="K241" s="76">
        <f t="shared" si="110"/>
        <v>8.3599999999999604</v>
      </c>
      <c r="L241" s="77">
        <f t="shared" si="111"/>
        <v>79.289999999999793</v>
      </c>
      <c r="M241" s="79">
        <f t="shared" si="112"/>
        <v>18.090000000000057</v>
      </c>
      <c r="N241" s="77">
        <f t="shared" si="113"/>
        <v>90.559999999999704</v>
      </c>
      <c r="O241" s="79">
        <f t="shared" si="114"/>
        <v>29.35999999999996</v>
      </c>
      <c r="P241" s="80">
        <f t="shared" si="115"/>
        <v>14.689999999999932</v>
      </c>
      <c r="Q241" s="83">
        <f t="shared" si="116"/>
        <v>36.910000000000011</v>
      </c>
      <c r="R241" s="76">
        <f t="shared" si="117"/>
        <v>11.689999999999932</v>
      </c>
      <c r="S241" s="77">
        <f t="shared" si="118"/>
        <v>39.910000000000011</v>
      </c>
      <c r="T241" s="79">
        <f t="shared" si="126"/>
        <v>6.9599999999999547</v>
      </c>
      <c r="U241" s="77">
        <f t="shared" si="119"/>
        <v>44.639999999999986</v>
      </c>
      <c r="V241" s="84">
        <f t="shared" si="130"/>
        <v>51.599999999999945</v>
      </c>
      <c r="W241" s="77">
        <f t="shared" si="120"/>
        <v>59.959999999999908</v>
      </c>
      <c r="X241" s="76">
        <f t="shared" si="121"/>
        <v>8.3599999999999604</v>
      </c>
      <c r="Y241" s="77">
        <f t="shared" si="122"/>
        <v>69.69</v>
      </c>
      <c r="Z241" s="76">
        <f t="shared" si="123"/>
        <v>18.090000000000057</v>
      </c>
      <c r="AA241" s="77">
        <f t="shared" si="124"/>
        <v>81.990000000000066</v>
      </c>
      <c r="AB241" s="60">
        <f t="shared" si="125"/>
        <v>30.390000000000121</v>
      </c>
      <c r="AC241" s="157"/>
    </row>
    <row r="242" spans="1:31" ht="24.95" customHeight="1" x14ac:dyDescent="0.15">
      <c r="A242" s="152"/>
      <c r="B242" s="61">
        <v>224</v>
      </c>
      <c r="C242" s="62">
        <f t="shared" si="104"/>
        <v>14.719999999999931</v>
      </c>
      <c r="D242" s="77">
        <f t="shared" si="127"/>
        <v>46.579999999999814</v>
      </c>
      <c r="E242" s="76">
        <f t="shared" si="105"/>
        <v>10.679999999999954</v>
      </c>
      <c r="F242" s="77">
        <f t="shared" si="106"/>
        <v>50.619999999999791</v>
      </c>
      <c r="G242" s="77">
        <f t="shared" si="107"/>
        <v>6.9799999999999542</v>
      </c>
      <c r="H242" s="77">
        <f t="shared" si="108"/>
        <v>54.319999999999787</v>
      </c>
      <c r="I242" s="81">
        <f t="shared" si="131"/>
        <v>61.299999999999741</v>
      </c>
      <c r="J242" s="77">
        <f t="shared" si="109"/>
        <v>69.679999999999694</v>
      </c>
      <c r="K242" s="76">
        <f t="shared" si="110"/>
        <v>8.3799999999999599</v>
      </c>
      <c r="L242" s="77">
        <f t="shared" si="111"/>
        <v>79.419999999999803</v>
      </c>
      <c r="M242" s="79">
        <f t="shared" si="112"/>
        <v>18.120000000000058</v>
      </c>
      <c r="N242" s="77">
        <f t="shared" si="113"/>
        <v>90.679999999999694</v>
      </c>
      <c r="O242" s="79">
        <f t="shared" si="114"/>
        <v>29.37999999999996</v>
      </c>
      <c r="P242" s="80">
        <f t="shared" si="115"/>
        <v>14.719999999999931</v>
      </c>
      <c r="Q242" s="83">
        <f t="shared" si="116"/>
        <v>36.980000000000018</v>
      </c>
      <c r="R242" s="76">
        <f t="shared" si="117"/>
        <v>11.719999999999931</v>
      </c>
      <c r="S242" s="77">
        <f t="shared" si="118"/>
        <v>39.980000000000018</v>
      </c>
      <c r="T242" s="79">
        <f t="shared" si="126"/>
        <v>6.9799999999999542</v>
      </c>
      <c r="U242" s="77">
        <f t="shared" si="119"/>
        <v>44.719999999999992</v>
      </c>
      <c r="V242" s="84">
        <f t="shared" si="130"/>
        <v>51.699999999999946</v>
      </c>
      <c r="W242" s="77">
        <f t="shared" si="120"/>
        <v>60.079999999999906</v>
      </c>
      <c r="X242" s="76">
        <f t="shared" si="121"/>
        <v>8.3799999999999599</v>
      </c>
      <c r="Y242" s="77">
        <f t="shared" si="122"/>
        <v>69.820000000000007</v>
      </c>
      <c r="Z242" s="76">
        <f t="shared" si="123"/>
        <v>18.120000000000058</v>
      </c>
      <c r="AA242" s="77">
        <f t="shared" si="124"/>
        <v>82.120000000000061</v>
      </c>
      <c r="AB242" s="60">
        <f t="shared" si="125"/>
        <v>30.420000000000122</v>
      </c>
      <c r="AC242" s="157"/>
    </row>
    <row r="243" spans="1:31" ht="24.95" customHeight="1" x14ac:dyDescent="0.15">
      <c r="A243" s="152"/>
      <c r="B243" s="61">
        <v>225</v>
      </c>
      <c r="C243" s="62">
        <f t="shared" si="104"/>
        <v>14.749999999999931</v>
      </c>
      <c r="D243" s="77">
        <f t="shared" si="127"/>
        <v>46.649999999999814</v>
      </c>
      <c r="E243" s="76">
        <f t="shared" si="105"/>
        <v>10.699999999999953</v>
      </c>
      <c r="F243" s="77">
        <f t="shared" si="106"/>
        <v>50.69999999999979</v>
      </c>
      <c r="G243" s="77">
        <f t="shared" si="107"/>
        <v>6.9999999999999538</v>
      </c>
      <c r="H243" s="77">
        <f t="shared" si="108"/>
        <v>54.399999999999793</v>
      </c>
      <c r="I243" s="81">
        <f t="shared" si="131"/>
        <v>61.399999999999743</v>
      </c>
      <c r="J243" s="77">
        <f t="shared" si="109"/>
        <v>69.799999999999699</v>
      </c>
      <c r="K243" s="76">
        <f t="shared" si="110"/>
        <v>8.3999999999999595</v>
      </c>
      <c r="L243" s="77">
        <f t="shared" si="111"/>
        <v>79.549999999999798</v>
      </c>
      <c r="M243" s="79">
        <f t="shared" si="112"/>
        <v>18.150000000000059</v>
      </c>
      <c r="N243" s="77">
        <f t="shared" si="113"/>
        <v>90.799999999999699</v>
      </c>
      <c r="O243" s="79">
        <f t="shared" si="114"/>
        <v>29.399999999999959</v>
      </c>
      <c r="P243" s="80">
        <f t="shared" si="115"/>
        <v>14.749999999999931</v>
      </c>
      <c r="Q243" s="83">
        <f t="shared" si="116"/>
        <v>37.050000000000018</v>
      </c>
      <c r="R243" s="76">
        <f t="shared" si="117"/>
        <v>11.749999999999931</v>
      </c>
      <c r="S243" s="77">
        <f t="shared" si="118"/>
        <v>40.050000000000018</v>
      </c>
      <c r="T243" s="79">
        <f t="shared" si="126"/>
        <v>6.9999999999999538</v>
      </c>
      <c r="U243" s="77">
        <f t="shared" si="119"/>
        <v>44.8</v>
      </c>
      <c r="V243" s="84">
        <f t="shared" si="130"/>
        <v>51.799999999999947</v>
      </c>
      <c r="W243" s="77">
        <f t="shared" si="120"/>
        <v>60.199999999999903</v>
      </c>
      <c r="X243" s="76">
        <f t="shared" si="121"/>
        <v>8.3999999999999595</v>
      </c>
      <c r="Y243" s="77">
        <f t="shared" si="122"/>
        <v>69.95</v>
      </c>
      <c r="Z243" s="76">
        <f t="shared" si="123"/>
        <v>18.150000000000059</v>
      </c>
      <c r="AA243" s="77">
        <f t="shared" si="124"/>
        <v>82.250000000000071</v>
      </c>
      <c r="AB243" s="60">
        <f t="shared" si="125"/>
        <v>30.450000000000124</v>
      </c>
      <c r="AC243" s="157"/>
    </row>
    <row r="244" spans="1:31" ht="24.95" customHeight="1" x14ac:dyDescent="0.15">
      <c r="A244" s="152"/>
      <c r="B244" s="61">
        <v>226</v>
      </c>
      <c r="C244" s="62">
        <f t="shared" si="104"/>
        <v>14.77999999999993</v>
      </c>
      <c r="D244" s="77">
        <f t="shared" si="127"/>
        <v>46.719999999999814</v>
      </c>
      <c r="E244" s="76">
        <f t="shared" si="105"/>
        <v>10.719999999999953</v>
      </c>
      <c r="F244" s="77">
        <f t="shared" si="106"/>
        <v>50.779999999999788</v>
      </c>
      <c r="G244" s="77">
        <f t="shared" si="107"/>
        <v>7.0199999999999534</v>
      </c>
      <c r="H244" s="77">
        <f t="shared" si="108"/>
        <v>54.479999999999791</v>
      </c>
      <c r="I244" s="81">
        <f t="shared" si="131"/>
        <v>61.499999999999744</v>
      </c>
      <c r="J244" s="77">
        <f t="shared" si="109"/>
        <v>69.919999999999703</v>
      </c>
      <c r="K244" s="76">
        <f t="shared" si="110"/>
        <v>8.4199999999999591</v>
      </c>
      <c r="L244" s="77">
        <f t="shared" si="111"/>
        <v>79.679999999999808</v>
      </c>
      <c r="M244" s="79">
        <f t="shared" si="112"/>
        <v>18.18000000000006</v>
      </c>
      <c r="N244" s="77">
        <f t="shared" si="113"/>
        <v>90.919999999999703</v>
      </c>
      <c r="O244" s="79">
        <f t="shared" si="114"/>
        <v>29.419999999999959</v>
      </c>
      <c r="P244" s="80">
        <f t="shared" si="115"/>
        <v>14.77999999999993</v>
      </c>
      <c r="Q244" s="83">
        <f t="shared" si="116"/>
        <v>37.120000000000019</v>
      </c>
      <c r="R244" s="76">
        <f t="shared" si="117"/>
        <v>11.77999999999993</v>
      </c>
      <c r="S244" s="77">
        <f t="shared" si="118"/>
        <v>40.120000000000019</v>
      </c>
      <c r="T244" s="79">
        <f t="shared" si="126"/>
        <v>7.0199999999999534</v>
      </c>
      <c r="U244" s="77">
        <f t="shared" si="119"/>
        <v>44.879999999999995</v>
      </c>
      <c r="V244" s="84">
        <f t="shared" si="130"/>
        <v>51.899999999999949</v>
      </c>
      <c r="W244" s="77">
        <f t="shared" si="120"/>
        <v>60.319999999999908</v>
      </c>
      <c r="X244" s="76">
        <f t="shared" si="121"/>
        <v>8.4199999999999591</v>
      </c>
      <c r="Y244" s="77">
        <f t="shared" si="122"/>
        <v>70.080000000000013</v>
      </c>
      <c r="Z244" s="76">
        <f t="shared" si="123"/>
        <v>18.18000000000006</v>
      </c>
      <c r="AA244" s="77">
        <f t="shared" si="124"/>
        <v>82.380000000000081</v>
      </c>
      <c r="AB244" s="60">
        <f t="shared" si="125"/>
        <v>30.480000000000125</v>
      </c>
      <c r="AC244" s="157"/>
    </row>
    <row r="245" spans="1:31" ht="24.95" customHeight="1" x14ac:dyDescent="0.15">
      <c r="A245" s="130"/>
      <c r="B245" s="86">
        <v>227</v>
      </c>
      <c r="C245" s="87">
        <f t="shared" si="104"/>
        <v>14.809999999999929</v>
      </c>
      <c r="D245" s="88">
        <f t="shared" si="127"/>
        <v>46.789999999999814</v>
      </c>
      <c r="E245" s="89">
        <f t="shared" si="105"/>
        <v>10.739999999999952</v>
      </c>
      <c r="F245" s="88">
        <f t="shared" si="106"/>
        <v>50.859999999999793</v>
      </c>
      <c r="G245" s="88">
        <f t="shared" si="107"/>
        <v>7.039999999999953</v>
      </c>
      <c r="H245" s="88">
        <f t="shared" si="108"/>
        <v>54.559999999999789</v>
      </c>
      <c r="I245" s="93">
        <f t="shared" si="131"/>
        <v>61.599999999999746</v>
      </c>
      <c r="J245" s="88">
        <f t="shared" si="109"/>
        <v>70.039999999999708</v>
      </c>
      <c r="K245" s="89">
        <f t="shared" si="110"/>
        <v>8.4399999999999586</v>
      </c>
      <c r="L245" s="77">
        <f t="shared" si="111"/>
        <v>79.809999999999803</v>
      </c>
      <c r="M245" s="94">
        <f t="shared" si="112"/>
        <v>18.210000000000061</v>
      </c>
      <c r="N245" s="77">
        <f t="shared" si="113"/>
        <v>91.039999999999708</v>
      </c>
      <c r="O245" s="94">
        <f t="shared" si="114"/>
        <v>29.439999999999959</v>
      </c>
      <c r="P245" s="95">
        <f t="shared" si="115"/>
        <v>14.809999999999929</v>
      </c>
      <c r="Q245" s="96">
        <f t="shared" si="116"/>
        <v>37.190000000000019</v>
      </c>
      <c r="R245" s="89">
        <f t="shared" si="117"/>
        <v>11.809999999999929</v>
      </c>
      <c r="S245" s="88">
        <f t="shared" si="118"/>
        <v>40.190000000000019</v>
      </c>
      <c r="T245" s="94">
        <f t="shared" si="126"/>
        <v>7.039999999999953</v>
      </c>
      <c r="U245" s="88">
        <f t="shared" si="119"/>
        <v>44.959999999999994</v>
      </c>
      <c r="V245" s="97">
        <f t="shared" si="130"/>
        <v>51.99999999999995</v>
      </c>
      <c r="W245" s="88">
        <f t="shared" si="120"/>
        <v>60.439999999999912</v>
      </c>
      <c r="X245" s="89">
        <f t="shared" si="121"/>
        <v>8.4399999999999586</v>
      </c>
      <c r="Y245" s="88">
        <f t="shared" si="122"/>
        <v>70.210000000000008</v>
      </c>
      <c r="Z245" s="89">
        <f t="shared" si="123"/>
        <v>18.210000000000061</v>
      </c>
      <c r="AA245" s="88">
        <f t="shared" si="124"/>
        <v>82.510000000000076</v>
      </c>
      <c r="AB245" s="98">
        <f t="shared" si="125"/>
        <v>30.510000000000126</v>
      </c>
      <c r="AC245" s="158"/>
    </row>
    <row r="246" spans="1:31" ht="45" customHeight="1" x14ac:dyDescent="0.15">
      <c r="A246" s="126" t="s">
        <v>185</v>
      </c>
      <c r="B246" s="126"/>
      <c r="C246" s="126"/>
      <c r="D246" s="126"/>
      <c r="E246" s="126"/>
      <c r="F246" s="126"/>
      <c r="G246" s="126"/>
      <c r="H246" s="126"/>
      <c r="I246" s="126"/>
      <c r="J246" s="126"/>
      <c r="K246" s="126"/>
      <c r="L246" s="126"/>
      <c r="M246" s="126"/>
      <c r="N246" s="126"/>
      <c r="O246" s="126"/>
      <c r="P246" s="150"/>
      <c r="Q246" s="151"/>
      <c r="R246" s="126"/>
      <c r="S246" s="126"/>
      <c r="T246" s="126"/>
      <c r="U246" s="126"/>
      <c r="V246" s="126"/>
      <c r="W246" s="126"/>
      <c r="X246" s="126"/>
      <c r="Y246" s="126"/>
      <c r="Z246" s="126"/>
      <c r="AA246" s="126"/>
      <c r="AB246" s="126"/>
      <c r="AC246" s="126"/>
    </row>
    <row r="247" spans="1:31" ht="24.95" customHeight="1" x14ac:dyDescent="0.15">
      <c r="A247" s="90"/>
      <c r="C247" s="91"/>
    </row>
    <row r="248" spans="1:31" ht="24.95" customHeight="1" x14ac:dyDescent="0.15">
      <c r="A248" s="90"/>
      <c r="C248" s="92"/>
    </row>
    <row r="249" spans="1:31" ht="24.95" customHeight="1" x14ac:dyDescent="0.15">
      <c r="A249" s="90"/>
      <c r="C249" s="92"/>
    </row>
    <row r="250" spans="1:31" ht="24.95" customHeight="1" x14ac:dyDescent="0.15">
      <c r="A250" s="90"/>
      <c r="C250" s="92"/>
    </row>
    <row r="251" spans="1:31" ht="24.95" customHeight="1" x14ac:dyDescent="0.15">
      <c r="A251" s="90"/>
      <c r="C251" s="92"/>
    </row>
    <row r="252" spans="1:31" ht="24.95" customHeight="1" x14ac:dyDescent="0.15">
      <c r="A252" s="90"/>
      <c r="C252" s="92"/>
    </row>
    <row r="253" spans="1:31" ht="24.95" customHeight="1" x14ac:dyDescent="0.15">
      <c r="A253" s="90"/>
      <c r="C253" s="92"/>
    </row>
    <row r="254" spans="1:31" ht="24.95" customHeight="1" x14ac:dyDescent="0.15">
      <c r="A254" s="90"/>
      <c r="C254" s="92"/>
      <c r="W254" s="53"/>
      <c r="X254" s="57"/>
      <c r="Y254" s="53"/>
      <c r="AA254" s="53"/>
      <c r="AC254" s="57"/>
      <c r="AD254" s="57"/>
      <c r="AE254" s="57"/>
    </row>
    <row r="255" spans="1:31" ht="24.95" customHeight="1" x14ac:dyDescent="0.15">
      <c r="A255" s="90"/>
      <c r="C255" s="92"/>
      <c r="W255" s="53"/>
      <c r="X255" s="57"/>
      <c r="Y255" s="53"/>
      <c r="AA255" s="53"/>
      <c r="AC255" s="57"/>
      <c r="AD255" s="57"/>
      <c r="AE255" s="57"/>
    </row>
    <row r="256" spans="1:31" ht="24.95" customHeight="1" x14ac:dyDescent="0.15">
      <c r="A256" s="90"/>
      <c r="C256" s="92"/>
      <c r="W256" s="53"/>
      <c r="X256" s="57"/>
      <c r="Y256" s="53"/>
      <c r="AA256" s="53"/>
      <c r="AC256" s="57"/>
      <c r="AD256" s="57"/>
      <c r="AE256" s="57"/>
    </row>
    <row r="257" spans="1:31" ht="24.95" customHeight="1" x14ac:dyDescent="0.15">
      <c r="A257" s="90"/>
      <c r="C257" s="92"/>
      <c r="W257" s="53"/>
      <c r="X257" s="57"/>
      <c r="Y257" s="53"/>
      <c r="AA257" s="53"/>
      <c r="AC257" s="57"/>
      <c r="AD257" s="57"/>
      <c r="AE257" s="57"/>
    </row>
    <row r="258" spans="1:31" ht="24.95" customHeight="1" x14ac:dyDescent="0.15">
      <c r="A258" s="90"/>
      <c r="C258" s="92"/>
      <c r="W258" s="53"/>
      <c r="X258" s="57"/>
      <c r="Y258" s="53"/>
      <c r="AA258" s="53"/>
      <c r="AC258" s="57"/>
      <c r="AD258" s="57"/>
      <c r="AE258" s="57"/>
    </row>
    <row r="259" spans="1:31" ht="24.95" customHeight="1" x14ac:dyDescent="0.15">
      <c r="A259" s="90"/>
      <c r="C259" s="92"/>
      <c r="W259" s="53"/>
      <c r="X259" s="57"/>
      <c r="Y259" s="53"/>
      <c r="AA259" s="53"/>
      <c r="AC259" s="57"/>
      <c r="AD259" s="57"/>
      <c r="AE259" s="57"/>
    </row>
    <row r="260" spans="1:31" ht="24.95" customHeight="1" x14ac:dyDescent="0.15">
      <c r="A260" s="90"/>
      <c r="C260" s="92"/>
      <c r="W260" s="53"/>
      <c r="X260" s="57"/>
      <c r="Y260" s="53"/>
      <c r="AA260" s="53"/>
      <c r="AC260" s="57"/>
      <c r="AD260" s="57"/>
      <c r="AE260" s="57"/>
    </row>
    <row r="261" spans="1:31" ht="24.95" customHeight="1" x14ac:dyDescent="0.15">
      <c r="A261" s="90"/>
      <c r="C261" s="92"/>
      <c r="W261" s="53"/>
      <c r="X261" s="57"/>
      <c r="Y261" s="53"/>
      <c r="AA261" s="53"/>
      <c r="AC261" s="57"/>
      <c r="AD261" s="57"/>
      <c r="AE261" s="57"/>
    </row>
    <row r="262" spans="1:31" ht="24.95" customHeight="1" x14ac:dyDescent="0.15">
      <c r="A262" s="90"/>
      <c r="C262" s="92"/>
      <c r="W262" s="53"/>
      <c r="X262" s="57"/>
      <c r="Y262" s="53"/>
      <c r="AA262" s="53"/>
      <c r="AC262" s="57"/>
      <c r="AD262" s="57"/>
      <c r="AE262" s="57"/>
    </row>
    <row r="263" spans="1:31" ht="24.95" customHeight="1" x14ac:dyDescent="0.15">
      <c r="A263" s="90"/>
      <c r="C263" s="92"/>
      <c r="W263" s="53"/>
      <c r="X263" s="57"/>
      <c r="Y263" s="53"/>
      <c r="AA263" s="53"/>
      <c r="AC263" s="57"/>
      <c r="AD263" s="57"/>
      <c r="AE263" s="57"/>
    </row>
    <row r="264" spans="1:31" ht="24.95" customHeight="1" x14ac:dyDescent="0.15">
      <c r="A264" s="90"/>
      <c r="C264" s="92"/>
      <c r="W264" s="53"/>
      <c r="X264" s="57"/>
      <c r="Y264" s="53"/>
      <c r="AA264" s="53"/>
      <c r="AC264" s="57"/>
      <c r="AD264" s="57"/>
      <c r="AE264" s="57"/>
    </row>
    <row r="265" spans="1:31" ht="24.95" customHeight="1" x14ac:dyDescent="0.15">
      <c r="A265" s="90"/>
      <c r="C265" s="92"/>
      <c r="W265" s="53"/>
      <c r="X265" s="57"/>
      <c r="Y265" s="53"/>
      <c r="AA265" s="53"/>
      <c r="AC265" s="57"/>
      <c r="AD265" s="57"/>
      <c r="AE265" s="57"/>
    </row>
    <row r="266" spans="1:31" ht="24.95" customHeight="1" x14ac:dyDescent="0.15">
      <c r="A266" s="90"/>
      <c r="C266" s="92"/>
    </row>
    <row r="267" spans="1:31" ht="24.95" customHeight="1" x14ac:dyDescent="0.15">
      <c r="A267" s="90"/>
      <c r="C267" s="92"/>
    </row>
    <row r="268" spans="1:31" ht="24.95" customHeight="1" x14ac:dyDescent="0.15">
      <c r="A268" s="90"/>
      <c r="C268" s="92"/>
    </row>
    <row r="269" spans="1:31" ht="24.95" customHeight="1" x14ac:dyDescent="0.15">
      <c r="A269" s="90"/>
      <c r="C269" s="92"/>
    </row>
    <row r="270" spans="1:31" ht="24.95" customHeight="1" x14ac:dyDescent="0.15">
      <c r="A270" s="90"/>
      <c r="C270" s="92"/>
    </row>
    <row r="271" spans="1:31" ht="24.95" customHeight="1" x14ac:dyDescent="0.15">
      <c r="A271" s="90"/>
      <c r="C271" s="92"/>
    </row>
    <row r="272" spans="1:31" ht="24.95" customHeight="1" x14ac:dyDescent="0.15">
      <c r="A272" s="90"/>
      <c r="C272" s="92"/>
    </row>
    <row r="273" spans="1:3" ht="24.95" customHeight="1" x14ac:dyDescent="0.15">
      <c r="A273" s="90"/>
      <c r="C273" s="92"/>
    </row>
    <row r="274" spans="1:3" ht="24.95" customHeight="1" x14ac:dyDescent="0.15">
      <c r="A274" s="90"/>
      <c r="C274" s="92"/>
    </row>
    <row r="275" spans="1:3" ht="24.95" customHeight="1" x14ac:dyDescent="0.15">
      <c r="A275" s="90"/>
      <c r="C275" s="92"/>
    </row>
    <row r="276" spans="1:3" ht="24.95" customHeight="1" x14ac:dyDescent="0.15">
      <c r="A276" s="90"/>
      <c r="C276" s="92"/>
    </row>
    <row r="277" spans="1:3" ht="24.95" customHeight="1" x14ac:dyDescent="0.15">
      <c r="C277" s="92"/>
    </row>
    <row r="278" spans="1:3" ht="24.95" customHeight="1" x14ac:dyDescent="0.15">
      <c r="C278" s="92"/>
    </row>
    <row r="279" spans="1:3" ht="24.95" customHeight="1" x14ac:dyDescent="0.15">
      <c r="C279" s="92"/>
    </row>
    <row r="280" spans="1:3" ht="24.95" customHeight="1" x14ac:dyDescent="0.15">
      <c r="C280" s="92"/>
    </row>
    <row r="281" spans="1:3" ht="24.95" customHeight="1" x14ac:dyDescent="0.15">
      <c r="C281" s="92"/>
    </row>
    <row r="282" spans="1:3" ht="24.95" customHeight="1" x14ac:dyDescent="0.15">
      <c r="C282" s="92"/>
    </row>
    <row r="283" spans="1:3" ht="24.95" customHeight="1" x14ac:dyDescent="0.15">
      <c r="C283" s="92"/>
    </row>
    <row r="284" spans="1:3" ht="24.95" customHeight="1" x14ac:dyDescent="0.15">
      <c r="C284" s="92"/>
    </row>
    <row r="285" spans="1:3" ht="24.95" customHeight="1" x14ac:dyDescent="0.15">
      <c r="C285" s="92"/>
    </row>
    <row r="286" spans="1:3" ht="24.95" customHeight="1" x14ac:dyDescent="0.15">
      <c r="C286" s="92"/>
    </row>
    <row r="287" spans="1:3" ht="24.95" customHeight="1" x14ac:dyDescent="0.15">
      <c r="C287" s="92"/>
    </row>
    <row r="288" spans="1:3" ht="24.95" customHeight="1" x14ac:dyDescent="0.15">
      <c r="C288" s="92"/>
    </row>
    <row r="289" spans="3:3" ht="24.95" customHeight="1" x14ac:dyDescent="0.15">
      <c r="C289" s="92"/>
    </row>
    <row r="290" spans="3:3" ht="24.95" customHeight="1" x14ac:dyDescent="0.15">
      <c r="C290" s="92"/>
    </row>
    <row r="291" spans="3:3" ht="24.95" customHeight="1" x14ac:dyDescent="0.15">
      <c r="C291" s="92"/>
    </row>
    <row r="292" spans="3:3" ht="24.95" customHeight="1" x14ac:dyDescent="0.15">
      <c r="C292" s="92"/>
    </row>
    <row r="293" spans="3:3" ht="24.95" customHeight="1" x14ac:dyDescent="0.15">
      <c r="C293" s="92"/>
    </row>
    <row r="294" spans="3:3" ht="24.95" customHeight="1" x14ac:dyDescent="0.15">
      <c r="C294" s="92"/>
    </row>
    <row r="295" spans="3:3" ht="24.95" customHeight="1" x14ac:dyDescent="0.15">
      <c r="C295" s="92"/>
    </row>
    <row r="296" spans="3:3" ht="24.95" customHeight="1" x14ac:dyDescent="0.15">
      <c r="C296" s="92"/>
    </row>
    <row r="297" spans="3:3" ht="24.95" customHeight="1" x14ac:dyDescent="0.15">
      <c r="C297" s="92"/>
    </row>
    <row r="298" spans="3:3" ht="24.95" customHeight="1" x14ac:dyDescent="0.15">
      <c r="C298" s="92"/>
    </row>
    <row r="299" spans="3:3" ht="24.95" customHeight="1" x14ac:dyDescent="0.15">
      <c r="C299" s="92"/>
    </row>
    <row r="300" spans="3:3" ht="24.95" customHeight="1" x14ac:dyDescent="0.15">
      <c r="C300" s="92"/>
    </row>
    <row r="301" spans="3:3" ht="24.95" customHeight="1" x14ac:dyDescent="0.15">
      <c r="C301" s="92"/>
    </row>
    <row r="302" spans="3:3" ht="24.95" customHeight="1" x14ac:dyDescent="0.15">
      <c r="C302" s="92"/>
    </row>
    <row r="303" spans="3:3" ht="24.95" customHeight="1" x14ac:dyDescent="0.15">
      <c r="C303" s="92"/>
    </row>
    <row r="304" spans="3:3" ht="24.95" customHeight="1" x14ac:dyDescent="0.15">
      <c r="C304" s="92"/>
    </row>
    <row r="305" spans="3:3" ht="24.95" customHeight="1" x14ac:dyDescent="0.15">
      <c r="C305" s="92"/>
    </row>
    <row r="306" spans="3:3" ht="24.95" customHeight="1" x14ac:dyDescent="0.15">
      <c r="C306" s="92"/>
    </row>
    <row r="307" spans="3:3" ht="24.95" customHeight="1" x14ac:dyDescent="0.15">
      <c r="C307" s="92"/>
    </row>
    <row r="308" spans="3:3" ht="24.95" customHeight="1" x14ac:dyDescent="0.15">
      <c r="C308" s="92"/>
    </row>
    <row r="309" spans="3:3" ht="24.95" customHeight="1" x14ac:dyDescent="0.15">
      <c r="C309" s="92"/>
    </row>
    <row r="310" spans="3:3" ht="24.95" customHeight="1" x14ac:dyDescent="0.15">
      <c r="C310" s="92"/>
    </row>
    <row r="311" spans="3:3" ht="24.95" customHeight="1" x14ac:dyDescent="0.15">
      <c r="C311" s="92"/>
    </row>
    <row r="312" spans="3:3" ht="24.95" customHeight="1" x14ac:dyDescent="0.15">
      <c r="C312" s="92"/>
    </row>
    <row r="313" spans="3:3" ht="24.95" customHeight="1" x14ac:dyDescent="0.15">
      <c r="C313" s="92"/>
    </row>
    <row r="314" spans="3:3" ht="24.95" customHeight="1" x14ac:dyDescent="0.15">
      <c r="C314" s="92"/>
    </row>
    <row r="315" spans="3:3" ht="24.95" customHeight="1" x14ac:dyDescent="0.15">
      <c r="C315" s="92"/>
    </row>
    <row r="316" spans="3:3" ht="24.95" customHeight="1" x14ac:dyDescent="0.15">
      <c r="C316" s="92"/>
    </row>
    <row r="317" spans="3:3" ht="24.95" customHeight="1" x14ac:dyDescent="0.15">
      <c r="C317" s="92"/>
    </row>
    <row r="318" spans="3:3" ht="24.95" customHeight="1" x14ac:dyDescent="0.15">
      <c r="C318" s="92"/>
    </row>
    <row r="319" spans="3:3" ht="24.95" customHeight="1" x14ac:dyDescent="0.15">
      <c r="C319" s="92"/>
    </row>
    <row r="320" spans="3:3" ht="24.95" customHeight="1" x14ac:dyDescent="0.15">
      <c r="C320" s="92"/>
    </row>
    <row r="321" spans="3:3" ht="24.95" customHeight="1" x14ac:dyDescent="0.15">
      <c r="C321" s="92"/>
    </row>
    <row r="322" spans="3:3" ht="24.95" customHeight="1" x14ac:dyDescent="0.15">
      <c r="C322" s="92"/>
    </row>
    <row r="323" spans="3:3" ht="24.95" customHeight="1" x14ac:dyDescent="0.15">
      <c r="C323" s="92"/>
    </row>
    <row r="324" spans="3:3" ht="24.95" customHeight="1" x14ac:dyDescent="0.15">
      <c r="C324" s="92"/>
    </row>
    <row r="325" spans="3:3" ht="24.95" customHeight="1" x14ac:dyDescent="0.15">
      <c r="C325" s="92"/>
    </row>
    <row r="326" spans="3:3" ht="24.95" customHeight="1" x14ac:dyDescent="0.15">
      <c r="C326" s="92"/>
    </row>
    <row r="327" spans="3:3" ht="24.95" customHeight="1" x14ac:dyDescent="0.15">
      <c r="C327" s="92"/>
    </row>
    <row r="328" spans="3:3" ht="24.95" customHeight="1" x14ac:dyDescent="0.15">
      <c r="C328" s="92"/>
    </row>
    <row r="329" spans="3:3" ht="24.95" customHeight="1" x14ac:dyDescent="0.15">
      <c r="C329" s="92"/>
    </row>
    <row r="330" spans="3:3" ht="24.95" customHeight="1" x14ac:dyDescent="0.15">
      <c r="C330" s="92"/>
    </row>
    <row r="331" spans="3:3" ht="24.95" customHeight="1" x14ac:dyDescent="0.15">
      <c r="C331" s="92"/>
    </row>
    <row r="332" spans="3:3" ht="24.95" customHeight="1" x14ac:dyDescent="0.15">
      <c r="C332" s="92"/>
    </row>
    <row r="333" spans="3:3" ht="24.95" customHeight="1" x14ac:dyDescent="0.15">
      <c r="C333" s="92"/>
    </row>
    <row r="334" spans="3:3" ht="24.95" customHeight="1" x14ac:dyDescent="0.15">
      <c r="C334" s="92"/>
    </row>
    <row r="335" spans="3:3" ht="24.95" customHeight="1" x14ac:dyDescent="0.15">
      <c r="C335" s="92"/>
    </row>
    <row r="336" spans="3:3" ht="24.95" customHeight="1" x14ac:dyDescent="0.15">
      <c r="C336" s="92"/>
    </row>
    <row r="337" spans="3:3" ht="24.95" customHeight="1" x14ac:dyDescent="0.15">
      <c r="C337" s="92"/>
    </row>
    <row r="338" spans="3:3" ht="24.95" customHeight="1" x14ac:dyDescent="0.15">
      <c r="C338" s="92"/>
    </row>
    <row r="339" spans="3:3" ht="24.95" customHeight="1" x14ac:dyDescent="0.15">
      <c r="C339" s="92"/>
    </row>
    <row r="340" spans="3:3" ht="24.95" customHeight="1" x14ac:dyDescent="0.15">
      <c r="C340" s="92"/>
    </row>
    <row r="341" spans="3:3" ht="24.95" customHeight="1" x14ac:dyDescent="0.15">
      <c r="C341" s="92"/>
    </row>
    <row r="342" spans="3:3" ht="24.95" customHeight="1" x14ac:dyDescent="0.15">
      <c r="C342" s="92"/>
    </row>
    <row r="343" spans="3:3" ht="24.95" customHeight="1" x14ac:dyDescent="0.15">
      <c r="C343" s="92"/>
    </row>
    <row r="344" spans="3:3" ht="24.95" customHeight="1" x14ac:dyDescent="0.15">
      <c r="C344" s="92"/>
    </row>
    <row r="345" spans="3:3" ht="24.95" customHeight="1" x14ac:dyDescent="0.15">
      <c r="C345" s="92"/>
    </row>
    <row r="346" spans="3:3" ht="24.95" customHeight="1" x14ac:dyDescent="0.15">
      <c r="C346" s="92"/>
    </row>
    <row r="347" spans="3:3" ht="24.95" customHeight="1" x14ac:dyDescent="0.15">
      <c r="C347" s="92"/>
    </row>
    <row r="348" spans="3:3" ht="24.95" customHeight="1" x14ac:dyDescent="0.15">
      <c r="C348" s="92"/>
    </row>
    <row r="349" spans="3:3" ht="24.95" customHeight="1" x14ac:dyDescent="0.15">
      <c r="C349" s="92"/>
    </row>
    <row r="350" spans="3:3" ht="24.95" customHeight="1" x14ac:dyDescent="0.15">
      <c r="C350" s="76"/>
    </row>
    <row r="351" spans="3:3" ht="24.95" customHeight="1" x14ac:dyDescent="0.15">
      <c r="C351" s="76"/>
    </row>
    <row r="352" spans="3:3" ht="24.95" customHeight="1" x14ac:dyDescent="0.15">
      <c r="C352" s="99"/>
    </row>
  </sheetData>
  <mergeCells count="28">
    <mergeCell ref="A210:A221"/>
    <mergeCell ref="A222:A233"/>
    <mergeCell ref="A234:A245"/>
    <mergeCell ref="B2:B3"/>
    <mergeCell ref="AC3:AC78"/>
    <mergeCell ref="AC79:AC138"/>
    <mergeCell ref="AC139:AC245"/>
    <mergeCell ref="A150:A161"/>
    <mergeCell ref="A162:A173"/>
    <mergeCell ref="A174:A185"/>
    <mergeCell ref="A186:A197"/>
    <mergeCell ref="A198:A209"/>
    <mergeCell ref="A1:AC1"/>
    <mergeCell ref="D2:N2"/>
    <mergeCell ref="Q2:AA2"/>
    <mergeCell ref="A246:AC246"/>
    <mergeCell ref="A2:A3"/>
    <mergeCell ref="A5:A29"/>
    <mergeCell ref="A30:A41"/>
    <mergeCell ref="A42:A53"/>
    <mergeCell ref="A54:A65"/>
    <mergeCell ref="A66:A77"/>
    <mergeCell ref="A78:A89"/>
    <mergeCell ref="A90:A101"/>
    <mergeCell ref="A102:A113"/>
    <mergeCell ref="A114:A125"/>
    <mergeCell ref="A126:A137"/>
    <mergeCell ref="A138:A149"/>
  </mergeCells>
  <phoneticPr fontId="12" type="noConversion"/>
  <pageMargins left="0.75" right="0.75" top="1" bottom="1" header="0.5" footer="0.5"/>
  <ignoredErrors>
    <ignoredError sqref="M139:M245 AA139:AA245 F139:F245 Q139:Q245 E140:E245 G140:I239 G240:H240 G241:I245 E139 H139:I139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N42"/>
  <sheetViews>
    <sheetView topLeftCell="A25" workbookViewId="0">
      <selection activeCell="A5" sqref="A5"/>
    </sheetView>
  </sheetViews>
  <sheetFormatPr defaultColWidth="9" defaultRowHeight="24.95" customHeight="1" x14ac:dyDescent="0.15"/>
  <cols>
    <col min="1" max="1" width="9" style="26"/>
    <col min="2" max="2" width="9" style="25"/>
    <col min="3" max="3" width="9.875" style="25" customWidth="1"/>
    <col min="4" max="4" width="12.25" style="25" customWidth="1"/>
    <col min="5" max="5" width="12.875" style="25" customWidth="1"/>
    <col min="6" max="6" width="12.25" style="25" customWidth="1"/>
    <col min="7" max="7" width="14" style="25" customWidth="1"/>
    <col min="8" max="8" width="12.375" style="25" customWidth="1"/>
    <col min="9" max="9" width="13.25" style="25" customWidth="1"/>
    <col min="10" max="16384" width="9" style="25"/>
  </cols>
  <sheetData>
    <row r="1" spans="1:14" ht="24.95" customHeight="1" x14ac:dyDescent="0.15">
      <c r="A1" s="167" t="s">
        <v>275</v>
      </c>
      <c r="B1" s="159" t="s">
        <v>276</v>
      </c>
      <c r="C1" s="159"/>
      <c r="D1" s="159"/>
      <c r="E1" s="160"/>
      <c r="F1" s="161" t="s">
        <v>277</v>
      </c>
      <c r="G1" s="123"/>
      <c r="H1" s="123"/>
      <c r="I1" s="123"/>
    </row>
    <row r="2" spans="1:14" ht="24.95" customHeight="1" x14ac:dyDescent="0.15">
      <c r="A2" s="168"/>
      <c r="B2" s="162" t="s">
        <v>278</v>
      </c>
      <c r="C2" s="163"/>
      <c r="D2" s="162" t="s">
        <v>188</v>
      </c>
      <c r="E2" s="164"/>
      <c r="F2" s="165" t="s">
        <v>278</v>
      </c>
      <c r="G2" s="163"/>
      <c r="H2" s="162" t="s">
        <v>188</v>
      </c>
      <c r="I2" s="163"/>
    </row>
    <row r="3" spans="1:14" ht="24.95" customHeight="1" x14ac:dyDescent="0.15">
      <c r="A3" s="169"/>
      <c r="B3" s="28" t="s">
        <v>279</v>
      </c>
      <c r="C3" s="28" t="s">
        <v>280</v>
      </c>
      <c r="D3" s="28" t="s">
        <v>281</v>
      </c>
      <c r="E3" s="29" t="s">
        <v>282</v>
      </c>
      <c r="F3" s="30" t="s">
        <v>279</v>
      </c>
      <c r="G3" s="28" t="s">
        <v>280</v>
      </c>
      <c r="H3" s="28" t="s">
        <v>283</v>
      </c>
      <c r="I3" s="28" t="s">
        <v>284</v>
      </c>
    </row>
    <row r="4" spans="1:14" ht="24.95" customHeight="1" x14ac:dyDescent="0.15">
      <c r="A4" s="31">
        <v>0</v>
      </c>
      <c r="B4" s="31">
        <v>14.3</v>
      </c>
      <c r="C4" s="31">
        <v>15.6</v>
      </c>
      <c r="D4" s="31">
        <v>17.399999999999999</v>
      </c>
      <c r="E4" s="32">
        <v>19.2</v>
      </c>
      <c r="F4" s="33">
        <v>14.1</v>
      </c>
      <c r="G4" s="31">
        <v>15.7</v>
      </c>
      <c r="H4" s="31">
        <v>17.600000000000001</v>
      </c>
      <c r="I4" s="31">
        <v>19.399999999999999</v>
      </c>
    </row>
    <row r="5" spans="1:14" ht="24.95" customHeight="1" x14ac:dyDescent="0.15">
      <c r="A5" s="31" t="s">
        <v>285</v>
      </c>
      <c r="B5" s="31">
        <v>14.2</v>
      </c>
      <c r="C5" s="31">
        <v>15.5</v>
      </c>
      <c r="D5" s="31">
        <v>17</v>
      </c>
      <c r="E5" s="32">
        <v>18.7</v>
      </c>
      <c r="F5" s="33">
        <v>14</v>
      </c>
      <c r="G5" s="31">
        <v>15.5</v>
      </c>
      <c r="H5" s="31">
        <v>17.2</v>
      </c>
      <c r="I5" s="31">
        <v>19</v>
      </c>
      <c r="N5" s="47"/>
    </row>
    <row r="6" spans="1:14" ht="24.95" customHeight="1" x14ac:dyDescent="0.15">
      <c r="A6" s="31" t="s">
        <v>286</v>
      </c>
      <c r="B6" s="31">
        <v>14.2</v>
      </c>
      <c r="C6" s="31">
        <v>15.4</v>
      </c>
      <c r="D6" s="31">
        <v>16.7</v>
      </c>
      <c r="E6" s="32">
        <v>18.100000000000001</v>
      </c>
      <c r="F6" s="33">
        <v>14</v>
      </c>
      <c r="G6" s="31">
        <v>15.5</v>
      </c>
      <c r="H6" s="31">
        <v>17.2</v>
      </c>
      <c r="I6" s="31">
        <v>19</v>
      </c>
    </row>
    <row r="7" spans="1:14" ht="24.95" customHeight="1" x14ac:dyDescent="0.15">
      <c r="A7" s="31" t="s">
        <v>287</v>
      </c>
      <c r="B7" s="31">
        <v>14.1</v>
      </c>
      <c r="C7" s="31">
        <v>15.4</v>
      </c>
      <c r="D7" s="31">
        <v>16.7</v>
      </c>
      <c r="E7" s="34">
        <v>18.100000000000001</v>
      </c>
      <c r="F7" s="33">
        <v>13.9</v>
      </c>
      <c r="G7" s="31">
        <v>15.3</v>
      </c>
      <c r="H7" s="31">
        <v>16.2</v>
      </c>
      <c r="I7" s="31">
        <v>17.5</v>
      </c>
    </row>
    <row r="8" spans="1:14" ht="24.95" customHeight="1" x14ac:dyDescent="0.15">
      <c r="A8" s="31" t="s">
        <v>288</v>
      </c>
      <c r="B8" s="31">
        <v>14.1</v>
      </c>
      <c r="C8" s="31">
        <v>15.3</v>
      </c>
      <c r="D8" s="31">
        <v>16.399999999999999</v>
      </c>
      <c r="E8" s="32">
        <v>17.7</v>
      </c>
      <c r="F8" s="33">
        <v>13.9</v>
      </c>
      <c r="G8" s="31">
        <v>15.3</v>
      </c>
      <c r="H8" s="31">
        <v>16.2</v>
      </c>
      <c r="I8" s="31">
        <v>17.5</v>
      </c>
    </row>
    <row r="9" spans="1:14" ht="24.95" customHeight="1" x14ac:dyDescent="0.15">
      <c r="A9" s="31" t="s">
        <v>289</v>
      </c>
      <c r="B9" s="31">
        <v>14.1</v>
      </c>
      <c r="C9" s="31">
        <v>15.3</v>
      </c>
      <c r="D9" s="31">
        <v>16.399999999999999</v>
      </c>
      <c r="E9" s="32">
        <v>17.600000000000001</v>
      </c>
      <c r="F9" s="33">
        <v>13.9</v>
      </c>
      <c r="G9" s="31">
        <v>15.2</v>
      </c>
      <c r="H9" s="31">
        <v>16.2</v>
      </c>
      <c r="I9" s="31">
        <v>17.399999999999999</v>
      </c>
    </row>
    <row r="10" spans="1:14" ht="24.95" customHeight="1" x14ac:dyDescent="0.15">
      <c r="A10" s="31" t="s">
        <v>290</v>
      </c>
      <c r="B10" s="31">
        <v>14</v>
      </c>
      <c r="C10" s="31">
        <v>15.2</v>
      </c>
      <c r="D10" s="31">
        <v>16.3</v>
      </c>
      <c r="E10" s="32">
        <v>17.600000000000001</v>
      </c>
      <c r="F10" s="33">
        <v>13.8</v>
      </c>
      <c r="G10" s="31">
        <v>15.2</v>
      </c>
      <c r="H10" s="31">
        <v>16.2</v>
      </c>
      <c r="I10" s="31">
        <v>17.399999999999999</v>
      </c>
    </row>
    <row r="11" spans="1:14" ht="24.95" customHeight="1" x14ac:dyDescent="0.15">
      <c r="A11" s="31" t="s">
        <v>291</v>
      </c>
      <c r="B11" s="31">
        <v>14</v>
      </c>
      <c r="C11" s="31">
        <v>15.2</v>
      </c>
      <c r="D11" s="31">
        <v>16.3</v>
      </c>
      <c r="E11" s="32">
        <v>17.600000000000001</v>
      </c>
      <c r="F11" s="33">
        <v>13.8</v>
      </c>
      <c r="G11" s="31">
        <v>15.2</v>
      </c>
      <c r="H11" s="31">
        <v>16.2</v>
      </c>
      <c r="I11" s="31">
        <v>17.399999999999999</v>
      </c>
    </row>
    <row r="12" spans="1:14" ht="24.95" customHeight="1" x14ac:dyDescent="0.15">
      <c r="A12" s="31" t="s">
        <v>292</v>
      </c>
      <c r="B12" s="31">
        <v>14</v>
      </c>
      <c r="C12" s="31">
        <v>15.2</v>
      </c>
      <c r="D12" s="31">
        <v>16.3</v>
      </c>
      <c r="E12" s="32">
        <v>17.600000000000001</v>
      </c>
      <c r="F12" s="33">
        <v>13.8</v>
      </c>
      <c r="G12" s="31">
        <v>15.2</v>
      </c>
      <c r="H12" s="31">
        <v>16.2</v>
      </c>
      <c r="I12" s="31">
        <v>17.399999999999999</v>
      </c>
    </row>
    <row r="13" spans="1:14" ht="24.95" customHeight="1" x14ac:dyDescent="0.15">
      <c r="A13" s="31" t="s">
        <v>293</v>
      </c>
      <c r="B13" s="31">
        <v>14</v>
      </c>
      <c r="C13" s="31">
        <v>15.2</v>
      </c>
      <c r="D13" s="31">
        <v>16.3</v>
      </c>
      <c r="E13" s="32">
        <v>17.600000000000001</v>
      </c>
      <c r="F13" s="33">
        <v>13.8</v>
      </c>
      <c r="G13" s="31">
        <v>15.2</v>
      </c>
      <c r="H13" s="31">
        <v>16.2</v>
      </c>
      <c r="I13" s="31">
        <v>17.399999999999999</v>
      </c>
    </row>
    <row r="14" spans="1:14" ht="24.95" customHeight="1" x14ac:dyDescent="0.15">
      <c r="A14" s="4" t="s">
        <v>294</v>
      </c>
      <c r="B14" s="4">
        <v>14.1</v>
      </c>
      <c r="C14" s="4">
        <v>15.3</v>
      </c>
      <c r="D14" s="4">
        <v>16.399999999999999</v>
      </c>
      <c r="E14" s="35">
        <v>17.600000000000001</v>
      </c>
      <c r="F14" s="36">
        <v>13.9</v>
      </c>
      <c r="G14" s="4">
        <v>15.2</v>
      </c>
      <c r="H14" s="4">
        <v>16.2</v>
      </c>
      <c r="I14" s="4">
        <v>17.399999999999999</v>
      </c>
    </row>
    <row r="15" spans="1:14" ht="24.95" customHeight="1" x14ac:dyDescent="0.15">
      <c r="A15" s="3" t="s">
        <v>295</v>
      </c>
      <c r="B15" s="3">
        <v>14.1</v>
      </c>
      <c r="C15" s="3">
        <v>15.3</v>
      </c>
      <c r="D15" s="3">
        <v>16.399999999999999</v>
      </c>
      <c r="E15" s="3">
        <v>17.600000000000001</v>
      </c>
      <c r="F15" s="3">
        <v>13.9</v>
      </c>
      <c r="G15" s="3">
        <v>15.2</v>
      </c>
      <c r="H15" s="3">
        <v>16.2</v>
      </c>
      <c r="I15" s="3">
        <v>17.399999999999999</v>
      </c>
    </row>
    <row r="16" spans="1:14" ht="24.95" customHeight="1" x14ac:dyDescent="0.15">
      <c r="A16" s="4" t="s">
        <v>296</v>
      </c>
      <c r="B16" s="4">
        <v>14.1</v>
      </c>
      <c r="C16" s="4">
        <v>15.3</v>
      </c>
      <c r="D16" s="4">
        <v>16.399999999999999</v>
      </c>
      <c r="E16" s="35">
        <v>17.7</v>
      </c>
      <c r="F16" s="36">
        <v>13.9</v>
      </c>
      <c r="G16" s="4">
        <v>15.3</v>
      </c>
      <c r="H16" s="4">
        <v>16.2</v>
      </c>
      <c r="I16" s="4">
        <v>17.5</v>
      </c>
    </row>
    <row r="17" spans="1:9" ht="24.95" customHeight="1" x14ac:dyDescent="0.15">
      <c r="A17" s="3" t="s">
        <v>297</v>
      </c>
      <c r="B17" s="3">
        <v>14.1</v>
      </c>
      <c r="C17" s="3">
        <v>15.4</v>
      </c>
      <c r="D17" s="3">
        <v>16.7</v>
      </c>
      <c r="E17" s="37">
        <v>18.100000000000001</v>
      </c>
      <c r="F17" s="38">
        <v>13.9</v>
      </c>
      <c r="G17" s="3">
        <v>15.3</v>
      </c>
      <c r="H17" s="3">
        <v>16.5</v>
      </c>
      <c r="I17" s="3">
        <v>18</v>
      </c>
    </row>
    <row r="18" spans="1:9" ht="24.95" customHeight="1" x14ac:dyDescent="0.15">
      <c r="A18" s="4" t="s">
        <v>298</v>
      </c>
      <c r="B18" s="4">
        <v>14.2</v>
      </c>
      <c r="C18" s="4">
        <v>15.5</v>
      </c>
      <c r="D18" s="4">
        <v>17</v>
      </c>
      <c r="E18" s="35">
        <v>18.7</v>
      </c>
      <c r="F18" s="39">
        <v>13.9</v>
      </c>
      <c r="G18" s="4">
        <v>15.4</v>
      </c>
      <c r="H18" s="4">
        <v>16.8</v>
      </c>
      <c r="I18" s="4">
        <v>18.5</v>
      </c>
    </row>
    <row r="19" spans="1:9" ht="24.95" customHeight="1" x14ac:dyDescent="0.15">
      <c r="A19" s="3" t="s">
        <v>299</v>
      </c>
      <c r="B19" s="3">
        <v>14.3</v>
      </c>
      <c r="C19" s="3">
        <v>15.6</v>
      </c>
      <c r="D19" s="3">
        <v>17.399999999999999</v>
      </c>
      <c r="E19" s="37">
        <v>19.2</v>
      </c>
      <c r="F19" s="38">
        <v>14</v>
      </c>
      <c r="G19" s="3">
        <v>15.5</v>
      </c>
      <c r="H19" s="3">
        <v>17.2</v>
      </c>
      <c r="I19" s="3">
        <v>19</v>
      </c>
    </row>
    <row r="20" spans="1:9" ht="24.95" customHeight="1" x14ac:dyDescent="0.15">
      <c r="A20" s="4" t="s">
        <v>300</v>
      </c>
      <c r="B20" s="40">
        <v>14.4</v>
      </c>
      <c r="C20" s="4">
        <v>15.7</v>
      </c>
      <c r="D20" s="4">
        <v>17.8</v>
      </c>
      <c r="E20" s="35">
        <v>19.7</v>
      </c>
      <c r="F20" s="36">
        <v>14.1</v>
      </c>
      <c r="G20" s="4">
        <v>15.7</v>
      </c>
      <c r="H20" s="4">
        <v>17.600000000000001</v>
      </c>
      <c r="I20" s="4">
        <v>19.399999999999999</v>
      </c>
    </row>
    <row r="21" spans="1:9" ht="24.95" customHeight="1" x14ac:dyDescent="0.15">
      <c r="A21" s="3" t="s">
        <v>301</v>
      </c>
      <c r="B21" s="41">
        <v>14.5</v>
      </c>
      <c r="C21" s="3">
        <v>15.9</v>
      </c>
      <c r="D21" s="3">
        <v>18.100000000000001</v>
      </c>
      <c r="E21" s="37">
        <v>20.3</v>
      </c>
      <c r="F21" s="38">
        <v>14.3</v>
      </c>
      <c r="G21" s="3">
        <v>15.9</v>
      </c>
      <c r="H21" s="3">
        <v>18.100000000000001</v>
      </c>
      <c r="I21" s="3">
        <v>19.899999999999999</v>
      </c>
    </row>
    <row r="22" spans="1:9" ht="24.95" customHeight="1" x14ac:dyDescent="0.15">
      <c r="A22" s="4" t="s">
        <v>302</v>
      </c>
      <c r="B22" s="4">
        <v>14.6</v>
      </c>
      <c r="C22" s="4">
        <v>16</v>
      </c>
      <c r="D22" s="4">
        <v>18.5</v>
      </c>
      <c r="E22" s="35">
        <v>20.8</v>
      </c>
      <c r="F22" s="36">
        <v>14.4</v>
      </c>
      <c r="G22" s="4">
        <v>16.100000000000001</v>
      </c>
      <c r="H22" s="4">
        <v>18.5</v>
      </c>
      <c r="I22" s="4">
        <v>20.399999999999999</v>
      </c>
    </row>
    <row r="23" spans="1:9" ht="24.95" customHeight="1" x14ac:dyDescent="0.15">
      <c r="A23" s="3" t="s">
        <v>303</v>
      </c>
      <c r="B23" s="3">
        <v>14.8</v>
      </c>
      <c r="C23" s="3">
        <v>16.2</v>
      </c>
      <c r="D23" s="3">
        <v>18.899999999999999</v>
      </c>
      <c r="E23" s="37">
        <v>21.4</v>
      </c>
      <c r="F23" s="38">
        <v>14.6</v>
      </c>
      <c r="G23" s="3">
        <v>16.3</v>
      </c>
      <c r="H23" s="3">
        <v>19</v>
      </c>
      <c r="I23" s="3">
        <v>21</v>
      </c>
    </row>
    <row r="24" spans="1:9" ht="24.95" customHeight="1" x14ac:dyDescent="0.15">
      <c r="A24" s="4" t="s">
        <v>304</v>
      </c>
      <c r="B24" s="4">
        <v>14.9</v>
      </c>
      <c r="C24" s="4">
        <v>16.399999999999999</v>
      </c>
      <c r="D24" s="4">
        <v>19.2</v>
      </c>
      <c r="E24" s="35">
        <v>21.9</v>
      </c>
      <c r="F24" s="36">
        <v>14.8</v>
      </c>
      <c r="G24" s="4">
        <v>16.600000000000001</v>
      </c>
      <c r="H24" s="4">
        <v>19.5</v>
      </c>
      <c r="I24" s="4">
        <v>21.5</v>
      </c>
    </row>
    <row r="25" spans="1:9" ht="24.95" customHeight="1" x14ac:dyDescent="0.15">
      <c r="A25" s="3" t="s">
        <v>305</v>
      </c>
      <c r="B25" s="3">
        <v>15.1</v>
      </c>
      <c r="C25" s="3">
        <v>16.7</v>
      </c>
      <c r="D25" s="3">
        <v>19.600000000000001</v>
      </c>
      <c r="E25" s="37">
        <v>22.5</v>
      </c>
      <c r="F25" s="38">
        <v>15.1</v>
      </c>
      <c r="G25" s="3">
        <v>16.899999999999999</v>
      </c>
      <c r="H25" s="3">
        <v>20</v>
      </c>
      <c r="I25" s="3">
        <v>22.1</v>
      </c>
    </row>
    <row r="26" spans="1:9" ht="24.95" customHeight="1" x14ac:dyDescent="0.15">
      <c r="A26" s="4" t="s">
        <v>306</v>
      </c>
      <c r="B26" s="4">
        <v>15.3</v>
      </c>
      <c r="C26" s="4">
        <v>16.899999999999999</v>
      </c>
      <c r="D26" s="4">
        <v>19.899999999999999</v>
      </c>
      <c r="E26" s="35">
        <v>23</v>
      </c>
      <c r="F26" s="36">
        <v>15.3</v>
      </c>
      <c r="G26" s="4">
        <v>17.2</v>
      </c>
      <c r="H26" s="4">
        <v>20.5</v>
      </c>
      <c r="I26" s="4">
        <v>22.7</v>
      </c>
    </row>
    <row r="27" spans="1:9" ht="24.95" customHeight="1" x14ac:dyDescent="0.15">
      <c r="A27" s="3" t="s">
        <v>307</v>
      </c>
      <c r="B27" s="3">
        <v>15.5</v>
      </c>
      <c r="C27" s="3">
        <v>17.2</v>
      </c>
      <c r="D27" s="3">
        <v>20.3</v>
      </c>
      <c r="E27" s="37">
        <v>23.6</v>
      </c>
      <c r="F27" s="38">
        <v>15.6</v>
      </c>
      <c r="G27" s="3">
        <v>17.600000000000001</v>
      </c>
      <c r="H27" s="3">
        <v>21.1</v>
      </c>
      <c r="I27" s="3">
        <v>23.3</v>
      </c>
    </row>
    <row r="28" spans="1:9" ht="24.95" customHeight="1" x14ac:dyDescent="0.15">
      <c r="A28" s="4" t="s">
        <v>308</v>
      </c>
      <c r="B28" s="4">
        <v>15.8</v>
      </c>
      <c r="C28" s="4">
        <v>17.5</v>
      </c>
      <c r="D28" s="4">
        <v>20.7</v>
      </c>
      <c r="E28" s="35">
        <v>24.1</v>
      </c>
      <c r="F28" s="36">
        <v>16</v>
      </c>
      <c r="G28" s="4">
        <v>18</v>
      </c>
      <c r="H28" s="4">
        <v>21.5</v>
      </c>
      <c r="I28" s="4">
        <v>23.9</v>
      </c>
    </row>
    <row r="29" spans="1:9" ht="24.95" customHeight="1" x14ac:dyDescent="0.15">
      <c r="A29" s="3" t="s">
        <v>309</v>
      </c>
      <c r="B29" s="3">
        <v>16.100000000000001</v>
      </c>
      <c r="C29" s="3">
        <v>17.899999999999999</v>
      </c>
      <c r="D29" s="3">
        <v>21</v>
      </c>
      <c r="E29" s="37">
        <v>24.7</v>
      </c>
      <c r="F29" s="38">
        <v>16.3</v>
      </c>
      <c r="G29" s="3">
        <v>18.399999999999999</v>
      </c>
      <c r="H29" s="3">
        <v>21.9</v>
      </c>
      <c r="I29" s="3">
        <v>24.5</v>
      </c>
    </row>
    <row r="30" spans="1:9" ht="24.95" customHeight="1" x14ac:dyDescent="0.15">
      <c r="A30" s="4" t="s">
        <v>310</v>
      </c>
      <c r="B30" s="4">
        <v>16.399999999999999</v>
      </c>
      <c r="C30" s="4">
        <v>18.2</v>
      </c>
      <c r="D30" s="4">
        <v>21.4</v>
      </c>
      <c r="E30" s="35">
        <v>25.2</v>
      </c>
      <c r="F30" s="36">
        <v>16.600000000000001</v>
      </c>
      <c r="G30" s="4">
        <v>18.8</v>
      </c>
      <c r="H30" s="4">
        <v>22.2</v>
      </c>
      <c r="I30" s="4">
        <v>25</v>
      </c>
    </row>
    <row r="31" spans="1:9" ht="24.95" customHeight="1" x14ac:dyDescent="0.15">
      <c r="A31" s="3" t="s">
        <v>311</v>
      </c>
      <c r="B31" s="3">
        <v>16.7</v>
      </c>
      <c r="C31" s="3">
        <v>18.600000000000001</v>
      </c>
      <c r="D31" s="3">
        <v>21.9</v>
      </c>
      <c r="E31" s="37">
        <v>25.7</v>
      </c>
      <c r="F31" s="38">
        <v>16.899999999999999</v>
      </c>
      <c r="G31" s="3">
        <v>19.2</v>
      </c>
      <c r="H31" s="3">
        <v>22.6</v>
      </c>
      <c r="I31" s="3">
        <v>25.6</v>
      </c>
    </row>
    <row r="32" spans="1:9" ht="24.95" customHeight="1" x14ac:dyDescent="0.15">
      <c r="A32" s="4" t="s">
        <v>312</v>
      </c>
      <c r="B32" s="4">
        <v>17</v>
      </c>
      <c r="C32" s="4">
        <v>19</v>
      </c>
      <c r="D32" s="4">
        <v>22.3</v>
      </c>
      <c r="E32" s="35">
        <v>26.1</v>
      </c>
      <c r="F32" s="36">
        <v>17.2</v>
      </c>
      <c r="G32" s="4">
        <v>19.600000000000001</v>
      </c>
      <c r="H32" s="4">
        <v>22.8</v>
      </c>
      <c r="I32" s="4">
        <v>25.9</v>
      </c>
    </row>
    <row r="33" spans="1:9" ht="24.95" customHeight="1" x14ac:dyDescent="0.15">
      <c r="A33" s="3" t="s">
        <v>313</v>
      </c>
      <c r="B33" s="3">
        <v>17.3</v>
      </c>
      <c r="C33" s="3">
        <v>19.399999999999999</v>
      </c>
      <c r="D33" s="3">
        <v>22.6</v>
      </c>
      <c r="E33" s="37">
        <v>26.4</v>
      </c>
      <c r="F33" s="38">
        <v>17.5</v>
      </c>
      <c r="G33" s="3">
        <v>19.899999999999999</v>
      </c>
      <c r="H33" s="3">
        <v>23</v>
      </c>
      <c r="I33" s="3">
        <v>26.3</v>
      </c>
    </row>
    <row r="34" spans="1:9" ht="24.95" customHeight="1" x14ac:dyDescent="0.15">
      <c r="A34" s="4" t="s">
        <v>314</v>
      </c>
      <c r="B34" s="4">
        <v>17.600000000000001</v>
      </c>
      <c r="C34" s="4">
        <v>19.8</v>
      </c>
      <c r="D34" s="4">
        <v>22.9</v>
      </c>
      <c r="E34" s="35">
        <v>26.6</v>
      </c>
      <c r="F34" s="36">
        <v>17.8</v>
      </c>
      <c r="G34" s="4">
        <v>20.2</v>
      </c>
      <c r="H34" s="4">
        <v>23.2</v>
      </c>
      <c r="I34" s="4">
        <v>26.6</v>
      </c>
    </row>
    <row r="35" spans="1:9" ht="24.95" customHeight="1" x14ac:dyDescent="0.15">
      <c r="A35" s="3" t="s">
        <v>315</v>
      </c>
      <c r="B35" s="3">
        <v>18</v>
      </c>
      <c r="C35" s="3">
        <v>20.100000000000001</v>
      </c>
      <c r="D35" s="3">
        <v>23.1</v>
      </c>
      <c r="E35" s="37">
        <v>26.9</v>
      </c>
      <c r="F35" s="38">
        <v>18</v>
      </c>
      <c r="G35" s="3">
        <v>20.5</v>
      </c>
      <c r="H35" s="3">
        <v>23.4</v>
      </c>
      <c r="I35" s="3">
        <v>26.9</v>
      </c>
    </row>
    <row r="36" spans="1:9" ht="24.95" customHeight="1" x14ac:dyDescent="0.15">
      <c r="A36" s="7" t="s">
        <v>316</v>
      </c>
      <c r="B36" s="7">
        <v>18.2</v>
      </c>
      <c r="C36" s="7">
        <v>20.5</v>
      </c>
      <c r="D36" s="7">
        <v>23.3</v>
      </c>
      <c r="E36" s="42">
        <v>27.1</v>
      </c>
      <c r="F36" s="43">
        <v>18.2</v>
      </c>
      <c r="G36" s="7">
        <v>20.7</v>
      </c>
      <c r="H36" s="7">
        <v>23.6</v>
      </c>
      <c r="I36" s="7">
        <v>27.1</v>
      </c>
    </row>
    <row r="37" spans="1:9" ht="24.95" customHeight="1" x14ac:dyDescent="0.15">
      <c r="A37" s="9" t="s">
        <v>317</v>
      </c>
      <c r="B37" s="9">
        <v>18.5</v>
      </c>
      <c r="C37" s="9">
        <v>20.8</v>
      </c>
      <c r="D37" s="9"/>
      <c r="E37" s="44"/>
      <c r="F37" s="45">
        <v>18.3</v>
      </c>
      <c r="G37" s="9">
        <v>20.9</v>
      </c>
      <c r="H37" s="9"/>
      <c r="I37" s="9"/>
    </row>
    <row r="38" spans="1:9" ht="24.95" customHeight="1" x14ac:dyDescent="0.15">
      <c r="A38" s="4" t="s">
        <v>318</v>
      </c>
      <c r="B38" s="4">
        <v>18.8</v>
      </c>
      <c r="C38" s="4">
        <v>21.1</v>
      </c>
      <c r="D38" s="4"/>
      <c r="E38" s="35"/>
      <c r="F38" s="36">
        <v>18.399999999999999</v>
      </c>
      <c r="G38" s="4">
        <v>21</v>
      </c>
      <c r="H38" s="4"/>
      <c r="I38" s="4"/>
    </row>
    <row r="39" spans="1:9" ht="24.95" customHeight="1" x14ac:dyDescent="0.15">
      <c r="A39" s="3" t="s">
        <v>319</v>
      </c>
      <c r="B39" s="3">
        <v>19</v>
      </c>
      <c r="C39" s="3">
        <v>21.4</v>
      </c>
      <c r="D39" s="3"/>
      <c r="E39" s="37"/>
      <c r="F39" s="38">
        <v>18.5</v>
      </c>
      <c r="G39" s="3">
        <v>21.2</v>
      </c>
      <c r="H39" s="3"/>
      <c r="I39" s="3"/>
    </row>
    <row r="40" spans="1:9" ht="24.95" customHeight="1" x14ac:dyDescent="0.15">
      <c r="A40" s="4" t="s">
        <v>320</v>
      </c>
      <c r="B40" s="4">
        <v>19.2</v>
      </c>
      <c r="C40" s="4">
        <v>21.7</v>
      </c>
      <c r="D40" s="4"/>
      <c r="E40" s="35"/>
      <c r="F40" s="36">
        <v>18.600000000000001</v>
      </c>
      <c r="G40" s="4">
        <v>21.3</v>
      </c>
      <c r="H40" s="4"/>
      <c r="I40" s="4"/>
    </row>
    <row r="41" spans="1:9" ht="24.95" customHeight="1" x14ac:dyDescent="0.15">
      <c r="A41" s="46"/>
      <c r="B41" s="46"/>
      <c r="C41" s="46"/>
      <c r="D41" s="46"/>
      <c r="E41" s="46"/>
      <c r="F41" s="46"/>
      <c r="G41" s="46"/>
      <c r="H41" s="46"/>
      <c r="I41" s="46"/>
    </row>
    <row r="42" spans="1:9" ht="72" customHeight="1" x14ac:dyDescent="0.15">
      <c r="A42" s="166" t="s">
        <v>321</v>
      </c>
      <c r="B42" s="166"/>
      <c r="C42" s="166"/>
      <c r="D42" s="166"/>
      <c r="E42" s="166"/>
      <c r="F42" s="166"/>
      <c r="G42" s="166"/>
      <c r="H42" s="166"/>
      <c r="I42" s="166"/>
    </row>
  </sheetData>
  <mergeCells count="8">
    <mergeCell ref="A42:I42"/>
    <mergeCell ref="A1:A3"/>
    <mergeCell ref="B1:E1"/>
    <mergeCell ref="F1:I1"/>
    <mergeCell ref="B2:C2"/>
    <mergeCell ref="D2:E2"/>
    <mergeCell ref="F2:G2"/>
    <mergeCell ref="H2:I2"/>
  </mergeCells>
  <phoneticPr fontId="1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P32"/>
  <sheetViews>
    <sheetView workbookViewId="0">
      <selection activeCell="S12" sqref="S12"/>
    </sheetView>
  </sheetViews>
  <sheetFormatPr defaultColWidth="9" defaultRowHeight="24.95" customHeight="1" x14ac:dyDescent="0.15"/>
  <sheetData>
    <row r="1" spans="1:16" ht="39" customHeight="1" x14ac:dyDescent="0.15">
      <c r="B1" s="170" t="s">
        <v>322</v>
      </c>
      <c r="C1" s="170"/>
      <c r="D1" s="170"/>
      <c r="E1" s="170"/>
      <c r="F1" s="170"/>
      <c r="G1" s="170"/>
      <c r="H1" s="170"/>
      <c r="I1" s="171"/>
      <c r="J1" s="172" t="s">
        <v>323</v>
      </c>
      <c r="K1" s="172"/>
      <c r="L1" s="172"/>
      <c r="M1" s="172"/>
      <c r="N1" s="172"/>
      <c r="O1" s="172"/>
      <c r="P1" s="172"/>
    </row>
    <row r="2" spans="1:16" ht="24.95" customHeight="1" x14ac:dyDescent="0.15">
      <c r="A2" s="1" t="s">
        <v>324</v>
      </c>
      <c r="B2" s="1" t="s">
        <v>325</v>
      </c>
      <c r="C2" s="1" t="s">
        <v>326</v>
      </c>
      <c r="D2" s="1" t="s">
        <v>327</v>
      </c>
      <c r="E2" s="1" t="s">
        <v>328</v>
      </c>
      <c r="F2" s="2" t="s">
        <v>329</v>
      </c>
      <c r="G2" s="1" t="s">
        <v>330</v>
      </c>
      <c r="H2" s="1" t="s">
        <v>331</v>
      </c>
      <c r="I2" s="13" t="s">
        <v>332</v>
      </c>
      <c r="J2" s="14" t="s">
        <v>326</v>
      </c>
      <c r="K2" s="1" t="s">
        <v>327</v>
      </c>
      <c r="L2" s="1" t="s">
        <v>328</v>
      </c>
      <c r="M2" s="15" t="s">
        <v>329</v>
      </c>
      <c r="N2" s="1" t="s">
        <v>330</v>
      </c>
      <c r="O2" s="1" t="s">
        <v>331</v>
      </c>
      <c r="P2" s="1" t="s">
        <v>332</v>
      </c>
    </row>
    <row r="3" spans="1:16" ht="24.95" customHeight="1" x14ac:dyDescent="0.15">
      <c r="A3" s="3" t="s">
        <v>14</v>
      </c>
      <c r="B3" s="3">
        <v>0</v>
      </c>
      <c r="C3" s="4">
        <v>30.9</v>
      </c>
      <c r="D3" s="4">
        <v>32.1</v>
      </c>
      <c r="E3" s="4">
        <v>33.299999999999997</v>
      </c>
      <c r="F3" s="5">
        <v>34.5</v>
      </c>
      <c r="G3" s="4">
        <v>35.700000000000003</v>
      </c>
      <c r="H3" s="4">
        <v>36.799999999999997</v>
      </c>
      <c r="I3" s="16">
        <v>37.9</v>
      </c>
      <c r="J3" s="17">
        <v>30.4</v>
      </c>
      <c r="K3" s="4">
        <v>31.6</v>
      </c>
      <c r="L3" s="4">
        <v>32.799999999999997</v>
      </c>
      <c r="M3" s="18">
        <v>34</v>
      </c>
      <c r="N3" s="4">
        <v>35.200000000000003</v>
      </c>
      <c r="O3" s="4">
        <v>36.4</v>
      </c>
      <c r="P3" s="4">
        <v>37.5</v>
      </c>
    </row>
    <row r="4" spans="1:16" ht="24.95" customHeight="1" x14ac:dyDescent="0.15">
      <c r="A4" s="3"/>
      <c r="B4" s="3">
        <v>1</v>
      </c>
      <c r="C4" s="4">
        <v>33.299999999999997</v>
      </c>
      <c r="D4" s="4">
        <v>34.5</v>
      </c>
      <c r="E4" s="4">
        <v>35.700000000000003</v>
      </c>
      <c r="F4" s="5">
        <v>36.9</v>
      </c>
      <c r="G4" s="4">
        <v>38.200000000000003</v>
      </c>
      <c r="H4" s="4">
        <v>39.4</v>
      </c>
      <c r="I4" s="16">
        <v>40.700000000000003</v>
      </c>
      <c r="J4" s="17">
        <v>32.6</v>
      </c>
      <c r="K4" s="4">
        <v>33.799999999999997</v>
      </c>
      <c r="L4" s="4">
        <v>35</v>
      </c>
      <c r="M4" s="18">
        <v>36.200000000000003</v>
      </c>
      <c r="N4" s="4">
        <v>37.4</v>
      </c>
      <c r="O4" s="4">
        <v>38.6</v>
      </c>
      <c r="P4" s="4">
        <v>39.9</v>
      </c>
    </row>
    <row r="5" spans="1:16" ht="24.95" customHeight="1" x14ac:dyDescent="0.15">
      <c r="A5" s="3"/>
      <c r="B5" s="3">
        <v>2</v>
      </c>
      <c r="C5" s="4">
        <v>35.200000000000003</v>
      </c>
      <c r="D5" s="4">
        <v>36.4</v>
      </c>
      <c r="E5" s="4">
        <v>37.6</v>
      </c>
      <c r="F5" s="5">
        <v>38.9</v>
      </c>
      <c r="G5" s="4">
        <v>40.200000000000003</v>
      </c>
      <c r="H5" s="4">
        <v>41.5</v>
      </c>
      <c r="I5" s="16">
        <v>42.9</v>
      </c>
      <c r="J5" s="17">
        <v>34.5</v>
      </c>
      <c r="K5" s="4">
        <v>35.6</v>
      </c>
      <c r="L5" s="4">
        <v>36.799999999999997</v>
      </c>
      <c r="M5" s="18">
        <v>38</v>
      </c>
      <c r="N5" s="4">
        <v>39.299999999999997</v>
      </c>
      <c r="O5" s="4">
        <v>40.5</v>
      </c>
      <c r="P5" s="4">
        <v>41.8</v>
      </c>
    </row>
    <row r="6" spans="1:16" ht="24.95" customHeight="1" x14ac:dyDescent="0.15">
      <c r="A6" s="3"/>
      <c r="B6" s="3">
        <v>3</v>
      </c>
      <c r="C6" s="4">
        <v>36.700000000000003</v>
      </c>
      <c r="D6" s="4">
        <v>37.9</v>
      </c>
      <c r="E6" s="4">
        <v>39.200000000000003</v>
      </c>
      <c r="F6" s="5">
        <v>40.5</v>
      </c>
      <c r="G6" s="4">
        <v>41.8</v>
      </c>
      <c r="H6" s="4">
        <v>43.2</v>
      </c>
      <c r="I6" s="16">
        <v>44.6</v>
      </c>
      <c r="J6" s="17">
        <v>36</v>
      </c>
      <c r="K6" s="4">
        <v>37.1</v>
      </c>
      <c r="L6" s="4">
        <v>38.299999999999997</v>
      </c>
      <c r="M6" s="18">
        <v>39.5</v>
      </c>
      <c r="N6" s="4">
        <v>40.799999999999997</v>
      </c>
      <c r="O6" s="4">
        <v>42.1</v>
      </c>
      <c r="P6" s="4">
        <v>43.4</v>
      </c>
    </row>
    <row r="7" spans="1:16" ht="24.95" customHeight="1" x14ac:dyDescent="0.15">
      <c r="A7" s="3"/>
      <c r="B7" s="3">
        <v>4</v>
      </c>
      <c r="C7" s="4">
        <v>38</v>
      </c>
      <c r="D7" s="4">
        <v>39.200000000000003</v>
      </c>
      <c r="E7" s="4">
        <v>40.4</v>
      </c>
      <c r="F7" s="5">
        <v>41.7</v>
      </c>
      <c r="G7" s="4">
        <v>43.1</v>
      </c>
      <c r="H7" s="4">
        <v>44.5</v>
      </c>
      <c r="I7" s="16">
        <v>45.9</v>
      </c>
      <c r="J7" s="17">
        <v>37.200000000000003</v>
      </c>
      <c r="K7" s="4">
        <v>38.299999999999997</v>
      </c>
      <c r="L7" s="4">
        <v>39.5</v>
      </c>
      <c r="M7" s="18">
        <v>40.700000000000003</v>
      </c>
      <c r="N7" s="4">
        <v>41.9</v>
      </c>
      <c r="O7" s="4">
        <v>43.3</v>
      </c>
      <c r="P7" s="4">
        <v>44.6</v>
      </c>
    </row>
    <row r="8" spans="1:16" ht="24.95" customHeight="1" x14ac:dyDescent="0.15">
      <c r="A8" s="3"/>
      <c r="B8" s="3">
        <v>5</v>
      </c>
      <c r="C8" s="4">
        <v>39</v>
      </c>
      <c r="D8" s="4">
        <v>40.200000000000003</v>
      </c>
      <c r="E8" s="4">
        <v>41.5</v>
      </c>
      <c r="F8" s="5">
        <v>42.7</v>
      </c>
      <c r="G8" s="4">
        <v>44.1</v>
      </c>
      <c r="H8" s="4">
        <v>45.5</v>
      </c>
      <c r="I8" s="16">
        <v>46.9</v>
      </c>
      <c r="J8" s="17">
        <v>38.1</v>
      </c>
      <c r="K8" s="4">
        <v>39.200000000000003</v>
      </c>
      <c r="L8" s="4">
        <v>40.4</v>
      </c>
      <c r="M8" s="18">
        <v>41.6</v>
      </c>
      <c r="N8" s="4">
        <v>42.9</v>
      </c>
      <c r="O8" s="4">
        <v>44.3</v>
      </c>
      <c r="P8" s="4">
        <v>45.7</v>
      </c>
    </row>
    <row r="9" spans="1:16" ht="24.95" customHeight="1" x14ac:dyDescent="0.15">
      <c r="A9" s="3"/>
      <c r="B9" s="3">
        <v>6</v>
      </c>
      <c r="C9" s="4">
        <v>39.799999999999997</v>
      </c>
      <c r="D9" s="4">
        <v>41</v>
      </c>
      <c r="E9" s="4">
        <v>42.3</v>
      </c>
      <c r="F9" s="5">
        <v>43.6</v>
      </c>
      <c r="G9" s="4">
        <v>44.9</v>
      </c>
      <c r="H9" s="4">
        <v>46.3</v>
      </c>
      <c r="I9" s="16">
        <v>47.7</v>
      </c>
      <c r="J9" s="17">
        <v>38.9</v>
      </c>
      <c r="K9" s="4">
        <v>40</v>
      </c>
      <c r="L9" s="4">
        <v>41.2</v>
      </c>
      <c r="M9" s="18">
        <v>42.4</v>
      </c>
      <c r="N9" s="4">
        <v>43.7</v>
      </c>
      <c r="O9" s="4">
        <v>45.1</v>
      </c>
      <c r="P9" s="4">
        <v>46.5</v>
      </c>
    </row>
    <row r="10" spans="1:16" ht="24.95" customHeight="1" x14ac:dyDescent="0.15">
      <c r="A10" s="3"/>
      <c r="B10" s="3">
        <v>7</v>
      </c>
      <c r="C10" s="4">
        <v>40.4</v>
      </c>
      <c r="D10" s="4">
        <v>41.7</v>
      </c>
      <c r="E10" s="4">
        <v>42.9</v>
      </c>
      <c r="F10" s="5">
        <v>44.2</v>
      </c>
      <c r="G10" s="4">
        <v>45.5</v>
      </c>
      <c r="H10" s="4">
        <v>46.9</v>
      </c>
      <c r="I10" s="16">
        <v>48.4</v>
      </c>
      <c r="J10" s="17">
        <v>39.5</v>
      </c>
      <c r="K10" s="4">
        <v>40.700000000000003</v>
      </c>
      <c r="L10" s="4">
        <v>41.8</v>
      </c>
      <c r="M10" s="18">
        <v>43.1</v>
      </c>
      <c r="N10" s="4">
        <v>44.4</v>
      </c>
      <c r="O10" s="4">
        <v>45.7</v>
      </c>
      <c r="P10" s="4">
        <v>47.2</v>
      </c>
    </row>
    <row r="11" spans="1:16" ht="24.95" customHeight="1" x14ac:dyDescent="0.15">
      <c r="A11" s="3"/>
      <c r="B11" s="3">
        <v>8</v>
      </c>
      <c r="C11" s="4">
        <v>41</v>
      </c>
      <c r="D11" s="4">
        <v>42.2</v>
      </c>
      <c r="E11" s="4">
        <v>43.5</v>
      </c>
      <c r="F11" s="5">
        <v>44.8</v>
      </c>
      <c r="G11" s="4">
        <v>46.1</v>
      </c>
      <c r="H11" s="4">
        <v>47.5</v>
      </c>
      <c r="I11" s="16">
        <v>48.9</v>
      </c>
      <c r="J11" s="17">
        <v>40.1</v>
      </c>
      <c r="K11" s="4">
        <v>41.2</v>
      </c>
      <c r="L11" s="4">
        <v>42.4</v>
      </c>
      <c r="M11" s="18">
        <v>43.6</v>
      </c>
      <c r="N11" s="4">
        <v>44.9</v>
      </c>
      <c r="O11" s="4">
        <v>46.3</v>
      </c>
      <c r="P11" s="4">
        <v>47.7</v>
      </c>
    </row>
    <row r="12" spans="1:16" ht="24.95" customHeight="1" x14ac:dyDescent="0.15">
      <c r="A12" s="3"/>
      <c r="B12" s="3">
        <v>9</v>
      </c>
      <c r="C12" s="4">
        <v>41.5</v>
      </c>
      <c r="D12" s="4">
        <v>42.7</v>
      </c>
      <c r="E12" s="4">
        <v>44</v>
      </c>
      <c r="F12" s="5">
        <v>45.3</v>
      </c>
      <c r="G12" s="4">
        <v>46.6</v>
      </c>
      <c r="H12" s="4">
        <v>48</v>
      </c>
      <c r="I12" s="16">
        <v>49.4</v>
      </c>
      <c r="J12" s="17">
        <v>40.5</v>
      </c>
      <c r="K12" s="4">
        <v>41.7</v>
      </c>
      <c r="L12" s="4">
        <v>42.9</v>
      </c>
      <c r="M12" s="18">
        <v>44.1</v>
      </c>
      <c r="N12" s="4">
        <v>45.4</v>
      </c>
      <c r="O12" s="4">
        <v>46.8</v>
      </c>
      <c r="P12" s="4">
        <v>48.2</v>
      </c>
    </row>
    <row r="13" spans="1:16" ht="24.95" customHeight="1" x14ac:dyDescent="0.15">
      <c r="A13" s="3"/>
      <c r="B13" s="3">
        <v>10</v>
      </c>
      <c r="C13" s="4">
        <v>41.9</v>
      </c>
      <c r="D13" s="4">
        <v>43.1</v>
      </c>
      <c r="E13" s="4">
        <v>44.4</v>
      </c>
      <c r="F13" s="5">
        <v>45.7</v>
      </c>
      <c r="G13" s="4">
        <v>47</v>
      </c>
      <c r="H13" s="4">
        <v>48.4</v>
      </c>
      <c r="I13" s="16">
        <v>49.8</v>
      </c>
      <c r="J13" s="17">
        <v>40.9</v>
      </c>
      <c r="K13" s="4">
        <v>42.1</v>
      </c>
      <c r="L13" s="4">
        <v>43.3</v>
      </c>
      <c r="M13" s="18">
        <v>44.5</v>
      </c>
      <c r="N13" s="4">
        <v>45.8</v>
      </c>
      <c r="O13" s="4">
        <v>47.2</v>
      </c>
      <c r="P13" s="4">
        <v>48.6</v>
      </c>
    </row>
    <row r="14" spans="1:16" ht="24.95" customHeight="1" x14ac:dyDescent="0.15">
      <c r="A14" s="3"/>
      <c r="B14" s="3">
        <v>11</v>
      </c>
      <c r="C14" s="4">
        <v>42.3</v>
      </c>
      <c r="D14" s="4">
        <v>43.5</v>
      </c>
      <c r="E14" s="4">
        <v>44.8</v>
      </c>
      <c r="F14" s="5">
        <v>46.1</v>
      </c>
      <c r="G14" s="4">
        <v>47.4</v>
      </c>
      <c r="H14" s="4">
        <v>48.8</v>
      </c>
      <c r="I14" s="16">
        <v>50.2</v>
      </c>
      <c r="J14" s="17">
        <v>41.3</v>
      </c>
      <c r="K14" s="4">
        <v>42.4</v>
      </c>
      <c r="L14" s="4">
        <v>43.6</v>
      </c>
      <c r="M14" s="18">
        <v>44.9</v>
      </c>
      <c r="N14" s="4">
        <v>46.2</v>
      </c>
      <c r="O14" s="4">
        <v>47.5</v>
      </c>
      <c r="P14" s="4">
        <v>49</v>
      </c>
    </row>
    <row r="15" spans="1:16" ht="24.95" customHeight="1" x14ac:dyDescent="0.15">
      <c r="A15" s="3" t="s">
        <v>58</v>
      </c>
      <c r="B15" s="3">
        <v>12</v>
      </c>
      <c r="C15" s="4">
        <v>42.6</v>
      </c>
      <c r="D15" s="4">
        <v>43.8</v>
      </c>
      <c r="E15" s="4">
        <v>45.1</v>
      </c>
      <c r="F15" s="5">
        <v>46.4</v>
      </c>
      <c r="G15" s="4">
        <v>47.7</v>
      </c>
      <c r="H15" s="4">
        <v>49.1</v>
      </c>
      <c r="I15" s="16">
        <v>50.5</v>
      </c>
      <c r="J15" s="17">
        <v>41.5</v>
      </c>
      <c r="K15" s="4">
        <v>42.7</v>
      </c>
      <c r="L15" s="4">
        <v>43.9</v>
      </c>
      <c r="M15" s="18">
        <v>45.1</v>
      </c>
      <c r="N15" s="4">
        <v>46.5</v>
      </c>
      <c r="O15" s="4">
        <v>47.8</v>
      </c>
      <c r="P15" s="4">
        <v>49.3</v>
      </c>
    </row>
    <row r="16" spans="1:16" ht="24.95" customHeight="1" x14ac:dyDescent="0.15">
      <c r="A16" s="3"/>
      <c r="B16" s="3">
        <v>15</v>
      </c>
      <c r="C16" s="4">
        <v>43.2</v>
      </c>
      <c r="D16" s="4">
        <v>44.5</v>
      </c>
      <c r="E16" s="4">
        <v>45.7</v>
      </c>
      <c r="F16" s="5">
        <v>47</v>
      </c>
      <c r="G16" s="4">
        <v>48.4</v>
      </c>
      <c r="H16" s="4">
        <v>49.7</v>
      </c>
      <c r="I16" s="16">
        <v>51.1</v>
      </c>
      <c r="J16" s="17">
        <v>42.2</v>
      </c>
      <c r="K16" s="4">
        <v>43.4</v>
      </c>
      <c r="L16" s="4">
        <v>44.6</v>
      </c>
      <c r="M16" s="18">
        <v>45.8</v>
      </c>
      <c r="N16" s="4">
        <v>47.2</v>
      </c>
      <c r="O16" s="4">
        <v>48.5</v>
      </c>
      <c r="P16" s="4">
        <v>50</v>
      </c>
    </row>
    <row r="17" spans="1:16" ht="24.95" customHeight="1" x14ac:dyDescent="0.15">
      <c r="A17" s="3"/>
      <c r="B17" s="3">
        <v>18</v>
      </c>
      <c r="C17" s="4">
        <v>43.7</v>
      </c>
      <c r="D17" s="4">
        <v>45</v>
      </c>
      <c r="E17" s="4">
        <v>46.3</v>
      </c>
      <c r="F17" s="5">
        <v>47.6</v>
      </c>
      <c r="G17" s="4">
        <v>48.9</v>
      </c>
      <c r="H17" s="4">
        <v>50.2</v>
      </c>
      <c r="I17" s="16">
        <v>51.6</v>
      </c>
      <c r="J17" s="17">
        <v>42.8</v>
      </c>
      <c r="K17" s="4">
        <v>43.9</v>
      </c>
      <c r="L17" s="4">
        <v>45.1</v>
      </c>
      <c r="M17" s="18">
        <v>46.4</v>
      </c>
      <c r="N17" s="4">
        <v>47.7</v>
      </c>
      <c r="O17" s="4">
        <v>49.1</v>
      </c>
      <c r="P17" s="4">
        <v>50.5</v>
      </c>
    </row>
    <row r="18" spans="1:16" ht="24.95" customHeight="1" x14ac:dyDescent="0.15">
      <c r="A18" s="3"/>
      <c r="B18" s="3">
        <v>21</v>
      </c>
      <c r="C18" s="4">
        <v>44.2</v>
      </c>
      <c r="D18" s="4">
        <v>45.5</v>
      </c>
      <c r="E18" s="4">
        <v>46.7</v>
      </c>
      <c r="F18" s="5">
        <v>48</v>
      </c>
      <c r="G18" s="4">
        <v>49.4</v>
      </c>
      <c r="H18" s="4">
        <v>50.7</v>
      </c>
      <c r="I18" s="16">
        <v>52.1</v>
      </c>
      <c r="J18" s="17">
        <v>43.2</v>
      </c>
      <c r="K18" s="4">
        <v>44.4</v>
      </c>
      <c r="L18" s="4">
        <v>45.6</v>
      </c>
      <c r="M18" s="18">
        <v>46.9</v>
      </c>
      <c r="N18" s="4">
        <v>48.2</v>
      </c>
      <c r="O18" s="4">
        <v>49.6</v>
      </c>
      <c r="P18" s="4">
        <v>51</v>
      </c>
    </row>
    <row r="19" spans="1:16" ht="24.95" customHeight="1" x14ac:dyDescent="0.15">
      <c r="A19" s="3" t="s">
        <v>82</v>
      </c>
      <c r="B19" s="3">
        <v>24</v>
      </c>
      <c r="C19" s="4">
        <v>44.6</v>
      </c>
      <c r="D19" s="4">
        <v>45.9</v>
      </c>
      <c r="E19" s="4">
        <v>47.1</v>
      </c>
      <c r="F19" s="5">
        <v>48.4</v>
      </c>
      <c r="G19" s="4">
        <v>49.8</v>
      </c>
      <c r="H19" s="4">
        <v>51.1</v>
      </c>
      <c r="I19" s="16">
        <v>52.5</v>
      </c>
      <c r="J19" s="17">
        <v>43.6</v>
      </c>
      <c r="K19" s="4">
        <v>44.8</v>
      </c>
      <c r="L19" s="4">
        <v>46</v>
      </c>
      <c r="M19" s="18">
        <v>47.3</v>
      </c>
      <c r="N19" s="4">
        <v>48.6</v>
      </c>
      <c r="O19" s="4">
        <v>50</v>
      </c>
      <c r="P19" s="4">
        <v>51.4</v>
      </c>
    </row>
    <row r="20" spans="1:16" ht="24.95" customHeight="1" x14ac:dyDescent="0.15">
      <c r="A20" s="3"/>
      <c r="B20" s="3">
        <v>27</v>
      </c>
      <c r="C20" s="4">
        <v>45</v>
      </c>
      <c r="D20" s="4">
        <v>46.2</v>
      </c>
      <c r="E20" s="4">
        <v>47.5</v>
      </c>
      <c r="F20" s="5">
        <v>48.8</v>
      </c>
      <c r="G20" s="4">
        <v>50.1</v>
      </c>
      <c r="H20" s="4">
        <v>51.4</v>
      </c>
      <c r="I20" s="16">
        <v>52.8</v>
      </c>
      <c r="J20" s="17">
        <v>44</v>
      </c>
      <c r="K20" s="4">
        <v>45.2</v>
      </c>
      <c r="L20" s="4">
        <v>46.4</v>
      </c>
      <c r="M20" s="18">
        <v>47.7</v>
      </c>
      <c r="N20" s="4">
        <v>49</v>
      </c>
      <c r="O20" s="4">
        <v>50.3</v>
      </c>
      <c r="P20" s="4">
        <v>51.7</v>
      </c>
    </row>
    <row r="21" spans="1:16" ht="24.95" customHeight="1" x14ac:dyDescent="0.15">
      <c r="A21" s="3"/>
      <c r="B21" s="3">
        <v>30</v>
      </c>
      <c r="C21" s="4">
        <v>45.3</v>
      </c>
      <c r="D21" s="4">
        <v>46.5</v>
      </c>
      <c r="E21" s="4">
        <v>47.8</v>
      </c>
      <c r="F21" s="5">
        <v>49.1</v>
      </c>
      <c r="G21" s="4">
        <v>50.4</v>
      </c>
      <c r="H21" s="4">
        <v>51.7</v>
      </c>
      <c r="I21" s="16">
        <v>53.1</v>
      </c>
      <c r="J21" s="17">
        <v>44.3</v>
      </c>
      <c r="K21" s="4">
        <v>45.5</v>
      </c>
      <c r="L21" s="4">
        <v>46.7</v>
      </c>
      <c r="M21" s="18">
        <v>48</v>
      </c>
      <c r="N21" s="4">
        <v>49.3</v>
      </c>
      <c r="O21" s="4">
        <v>50.7</v>
      </c>
      <c r="P21" s="4">
        <v>52.1</v>
      </c>
    </row>
    <row r="22" spans="1:16" ht="24.95" customHeight="1" x14ac:dyDescent="0.15">
      <c r="A22" s="3"/>
      <c r="B22" s="3">
        <v>33</v>
      </c>
      <c r="C22" s="4">
        <v>45.5</v>
      </c>
      <c r="D22" s="4">
        <v>46.8</v>
      </c>
      <c r="E22" s="4">
        <v>48</v>
      </c>
      <c r="F22" s="5">
        <v>49.3</v>
      </c>
      <c r="G22" s="4">
        <v>50.6</v>
      </c>
      <c r="H22" s="4">
        <v>52</v>
      </c>
      <c r="I22" s="16">
        <v>53.3</v>
      </c>
      <c r="J22" s="17">
        <v>44.6</v>
      </c>
      <c r="K22" s="4">
        <v>45.8</v>
      </c>
      <c r="L22" s="4">
        <v>47</v>
      </c>
      <c r="M22" s="18">
        <v>48.3</v>
      </c>
      <c r="N22" s="4">
        <v>49.6</v>
      </c>
      <c r="O22" s="4">
        <v>50.9</v>
      </c>
      <c r="P22" s="4">
        <v>52.3</v>
      </c>
    </row>
    <row r="23" spans="1:16" ht="24.95" customHeight="1" x14ac:dyDescent="0.15">
      <c r="A23" s="3" t="s">
        <v>105</v>
      </c>
      <c r="B23" s="3">
        <v>36</v>
      </c>
      <c r="C23" s="4">
        <v>45.7</v>
      </c>
      <c r="D23" s="4">
        <v>47</v>
      </c>
      <c r="E23" s="4">
        <v>48.3</v>
      </c>
      <c r="F23" s="5">
        <v>49.6</v>
      </c>
      <c r="G23" s="4">
        <v>50.9</v>
      </c>
      <c r="H23" s="4">
        <v>52.2</v>
      </c>
      <c r="I23" s="16">
        <v>53.5</v>
      </c>
      <c r="J23" s="17">
        <v>44.8</v>
      </c>
      <c r="K23" s="4">
        <v>46</v>
      </c>
      <c r="L23" s="4">
        <v>47.3</v>
      </c>
      <c r="M23" s="18">
        <v>48.5</v>
      </c>
      <c r="N23" s="4">
        <v>49.8</v>
      </c>
      <c r="O23" s="4">
        <v>51.2</v>
      </c>
      <c r="P23" s="4">
        <v>52.6</v>
      </c>
    </row>
    <row r="24" spans="1:16" ht="24.95" customHeight="1" x14ac:dyDescent="0.15">
      <c r="A24" s="6"/>
      <c r="B24" s="6">
        <v>42</v>
      </c>
      <c r="C24" s="7">
        <v>46.2</v>
      </c>
      <c r="D24" s="7">
        <v>47.4</v>
      </c>
      <c r="E24" s="7">
        <v>48.7</v>
      </c>
      <c r="F24" s="8">
        <v>49.9</v>
      </c>
      <c r="G24" s="7">
        <v>51.3</v>
      </c>
      <c r="H24" s="7">
        <v>52.6</v>
      </c>
      <c r="I24" s="19">
        <v>53.9</v>
      </c>
      <c r="J24" s="20">
        <v>45.3</v>
      </c>
      <c r="K24" s="7">
        <v>46.5</v>
      </c>
      <c r="L24" s="7">
        <v>47.7</v>
      </c>
      <c r="M24" s="21">
        <v>49</v>
      </c>
      <c r="N24" s="7">
        <v>50.3</v>
      </c>
      <c r="O24" s="7">
        <v>51.6</v>
      </c>
      <c r="P24" s="7">
        <v>53</v>
      </c>
    </row>
    <row r="25" spans="1:16" ht="24.95" customHeight="1" x14ac:dyDescent="0.15">
      <c r="A25" s="9" t="s">
        <v>129</v>
      </c>
      <c r="B25" s="9">
        <v>48</v>
      </c>
      <c r="C25" s="10">
        <v>46.5</v>
      </c>
      <c r="D25" s="10">
        <v>47.8</v>
      </c>
      <c r="E25" s="10">
        <v>49</v>
      </c>
      <c r="F25" s="11">
        <v>50.3</v>
      </c>
      <c r="G25" s="10">
        <v>51.6</v>
      </c>
      <c r="H25" s="10">
        <v>52.9</v>
      </c>
      <c r="I25" s="22">
        <v>54.2</v>
      </c>
      <c r="J25" s="23">
        <v>45.7</v>
      </c>
      <c r="K25" s="10">
        <v>46.9</v>
      </c>
      <c r="L25" s="10">
        <v>48.1</v>
      </c>
      <c r="M25" s="24">
        <v>49.4</v>
      </c>
      <c r="N25" s="10">
        <v>50.6</v>
      </c>
      <c r="O25" s="10">
        <v>52</v>
      </c>
      <c r="P25" s="10">
        <v>53.3</v>
      </c>
    </row>
    <row r="26" spans="1:16" ht="24.95" customHeight="1" x14ac:dyDescent="0.15">
      <c r="A26" s="3"/>
      <c r="B26" s="3">
        <v>54</v>
      </c>
      <c r="C26" s="4">
        <v>46.9</v>
      </c>
      <c r="D26" s="4">
        <v>48.1</v>
      </c>
      <c r="E26" s="4">
        <v>49.4</v>
      </c>
      <c r="F26" s="5">
        <v>50.6</v>
      </c>
      <c r="G26" s="4">
        <v>51.9</v>
      </c>
      <c r="H26" s="4">
        <v>53.2</v>
      </c>
      <c r="I26" s="16">
        <v>54.6</v>
      </c>
      <c r="J26" s="17">
        <v>46</v>
      </c>
      <c r="K26" s="4">
        <v>47.2</v>
      </c>
      <c r="L26" s="4">
        <v>48.4</v>
      </c>
      <c r="M26" s="18">
        <v>49.7</v>
      </c>
      <c r="N26" s="4">
        <v>51</v>
      </c>
      <c r="O26" s="4">
        <v>52.3</v>
      </c>
      <c r="P26" s="4">
        <v>53.7</v>
      </c>
    </row>
    <row r="27" spans="1:16" ht="24.95" customHeight="1" x14ac:dyDescent="0.15">
      <c r="A27" s="3" t="s">
        <v>165</v>
      </c>
      <c r="B27" s="3">
        <v>60</v>
      </c>
      <c r="C27" s="4">
        <v>47.2</v>
      </c>
      <c r="D27" s="4">
        <v>48.4</v>
      </c>
      <c r="E27" s="4">
        <v>49.7</v>
      </c>
      <c r="F27" s="5">
        <v>51</v>
      </c>
      <c r="G27" s="4">
        <v>52.2</v>
      </c>
      <c r="H27" s="4">
        <v>53.6</v>
      </c>
      <c r="I27" s="16">
        <v>54.9</v>
      </c>
      <c r="J27" s="17">
        <v>46.3</v>
      </c>
      <c r="K27" s="4">
        <v>47.5</v>
      </c>
      <c r="L27" s="4">
        <v>48.7</v>
      </c>
      <c r="M27" s="18">
        <v>50</v>
      </c>
      <c r="N27" s="4">
        <v>51.3</v>
      </c>
      <c r="O27" s="4">
        <v>52.6</v>
      </c>
      <c r="P27" s="4">
        <v>53.9</v>
      </c>
    </row>
    <row r="28" spans="1:16" ht="24.95" customHeight="1" x14ac:dyDescent="0.15">
      <c r="A28" s="3"/>
      <c r="B28" s="3">
        <v>66</v>
      </c>
      <c r="C28" s="4">
        <v>47.5</v>
      </c>
      <c r="D28" s="4">
        <v>48.7</v>
      </c>
      <c r="E28" s="4">
        <v>50</v>
      </c>
      <c r="F28" s="5">
        <v>51.3</v>
      </c>
      <c r="G28" s="4">
        <v>52.5</v>
      </c>
      <c r="H28" s="4">
        <v>53.8</v>
      </c>
      <c r="I28" s="16">
        <v>55.2</v>
      </c>
      <c r="J28" s="17">
        <v>46.6</v>
      </c>
      <c r="K28" s="4">
        <v>47.8</v>
      </c>
      <c r="L28" s="4">
        <v>49</v>
      </c>
      <c r="M28" s="18">
        <v>50.3</v>
      </c>
      <c r="N28" s="4">
        <v>51.5</v>
      </c>
      <c r="O28" s="4">
        <v>52.8</v>
      </c>
      <c r="P28" s="4">
        <v>54.2</v>
      </c>
    </row>
    <row r="29" spans="1:16" ht="24.95" customHeight="1" x14ac:dyDescent="0.15">
      <c r="A29" s="3" t="s">
        <v>171</v>
      </c>
      <c r="B29" s="3">
        <v>72</v>
      </c>
      <c r="C29" s="4">
        <v>47.8</v>
      </c>
      <c r="D29" s="4">
        <v>49</v>
      </c>
      <c r="E29" s="4">
        <v>50.2</v>
      </c>
      <c r="F29" s="5">
        <v>51.5</v>
      </c>
      <c r="G29" s="4">
        <v>52.8</v>
      </c>
      <c r="H29" s="4">
        <v>54.1</v>
      </c>
      <c r="I29" s="16">
        <v>55.4</v>
      </c>
      <c r="J29" s="17">
        <v>46.8</v>
      </c>
      <c r="K29" s="4">
        <v>48</v>
      </c>
      <c r="L29" s="4">
        <v>49.2</v>
      </c>
      <c r="M29" s="18">
        <v>50.5</v>
      </c>
      <c r="N29" s="4">
        <v>51.8</v>
      </c>
      <c r="O29" s="4">
        <v>53.1</v>
      </c>
      <c r="P29" s="4">
        <v>54.4</v>
      </c>
    </row>
    <row r="30" spans="1:16" ht="74.099999999999994" customHeight="1" x14ac:dyDescent="0.15">
      <c r="A30" s="173" t="s">
        <v>333</v>
      </c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</row>
    <row r="31" spans="1:16" ht="24.95" customHeight="1" x14ac:dyDescent="0.15">
      <c r="J31" s="12"/>
    </row>
    <row r="32" spans="1:16" ht="24.95" customHeight="1" x14ac:dyDescent="0.15">
      <c r="G32" s="12"/>
    </row>
  </sheetData>
  <mergeCells count="3">
    <mergeCell ref="B1:I1"/>
    <mergeCell ref="J1:P1"/>
    <mergeCell ref="A30:P30"/>
  </mergeCells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height</vt:lpstr>
      <vt:lpstr>weight</vt:lpstr>
      <vt:lpstr>bmi</vt:lpstr>
      <vt:lpstr>head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2022-01-10T02:54:00Z</dcterms:created>
  <dcterms:modified xsi:type="dcterms:W3CDTF">2022-01-18T01:49:25Z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32369FC8B1304CDCB4C4ED9214E4F8C8</vt:lpwstr>
  </property>
  <property fmtid="{D5CDD505-2E9C-101B-9397-08002B2CF9AE}" pid="3" name="KSOProductBuildVer">
    <vt:lpwstr>2052-11.1.0.11294</vt:lpwstr>
  </property>
</Properties>
</file>